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0" yWindow="140" windowWidth="15840" windowHeight="21940" activeTab="2"/>
  </bookViews>
  <sheets>
    <sheet name="incline_normal" sheetId="1" r:id="rId1"/>
    <sheet name="flat_normal" sheetId="2" r:id="rId2"/>
    <sheet name="flat_ballast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8" i="3" l="1"/>
  <c r="D107" i="3"/>
  <c r="D108" i="2"/>
  <c r="D107" i="2"/>
  <c r="D105" i="2"/>
  <c r="G5" i="1"/>
  <c r="G4" i="1"/>
  <c r="B43" i="2"/>
  <c r="B39" i="2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6" i="1"/>
  <c r="D97" i="1"/>
  <c r="D98" i="1"/>
  <c r="D99" i="1"/>
  <c r="D100" i="1"/>
  <c r="D101" i="1"/>
  <c r="G2" i="1"/>
  <c r="C105" i="2"/>
  <c r="B2" i="2"/>
  <c r="B3" i="2"/>
  <c r="B4" i="2"/>
  <c r="B5" i="2"/>
  <c r="B6" i="2"/>
  <c r="B7" i="2"/>
  <c r="B8" i="2"/>
  <c r="B9" i="2"/>
  <c r="B10" i="2"/>
  <c r="B11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40" i="2"/>
  <c r="B41" i="2"/>
  <c r="B42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6" i="2"/>
  <c r="B97" i="2"/>
  <c r="B99" i="2"/>
  <c r="B100" i="2"/>
  <c r="B101" i="2"/>
  <c r="B105" i="2"/>
  <c r="B105" i="3"/>
  <c r="C105" i="3"/>
  <c r="D99" i="3"/>
  <c r="D97" i="3"/>
  <c r="D96" i="3"/>
  <c r="D93" i="3"/>
  <c r="D92" i="3"/>
  <c r="D91" i="3"/>
  <c r="D90" i="3"/>
  <c r="D79" i="3"/>
  <c r="D78" i="3"/>
  <c r="D77" i="3"/>
  <c r="D76" i="3"/>
  <c r="D75" i="3"/>
  <c r="D74" i="3"/>
  <c r="D73" i="3"/>
  <c r="D71" i="3"/>
  <c r="D70" i="3"/>
  <c r="D69" i="3"/>
  <c r="D68" i="3"/>
  <c r="D67" i="3"/>
  <c r="D66" i="3"/>
  <c r="D65" i="3"/>
  <c r="D64" i="3"/>
  <c r="D58" i="3"/>
  <c r="D57" i="3"/>
  <c r="D56" i="3"/>
  <c r="D55" i="3"/>
  <c r="D54" i="3"/>
  <c r="D53" i="3"/>
  <c r="D52" i="3"/>
  <c r="D51" i="3"/>
  <c r="D50" i="3"/>
  <c r="D49" i="3"/>
  <c r="D48" i="3"/>
  <c r="D47" i="3"/>
  <c r="D30" i="3"/>
  <c r="D29" i="3"/>
  <c r="D28" i="3"/>
  <c r="D27" i="3"/>
  <c r="D26" i="3"/>
  <c r="D25" i="3"/>
  <c r="D23" i="3"/>
  <c r="D22" i="3"/>
  <c r="D21" i="3"/>
  <c r="D20" i="3"/>
  <c r="D19" i="3"/>
  <c r="D9" i="3"/>
  <c r="D7" i="3"/>
  <c r="D5" i="3"/>
  <c r="D4" i="3"/>
  <c r="D3" i="3"/>
  <c r="D2" i="3"/>
  <c r="D3" i="2"/>
  <c r="D4" i="2"/>
  <c r="D5" i="2"/>
  <c r="D6" i="2"/>
  <c r="D9" i="2"/>
  <c r="D11" i="2"/>
  <c r="D13" i="2"/>
  <c r="D14" i="2"/>
  <c r="D15" i="2"/>
  <c r="D16" i="2"/>
  <c r="D17" i="2"/>
  <c r="D19" i="2"/>
  <c r="D21" i="2"/>
  <c r="D22" i="2"/>
  <c r="D23" i="2"/>
  <c r="D25" i="2"/>
  <c r="D27" i="2"/>
  <c r="D29" i="2"/>
  <c r="D31" i="2"/>
  <c r="D33" i="2"/>
  <c r="D35" i="2"/>
  <c r="D37" i="2"/>
  <c r="D39" i="2"/>
  <c r="D41" i="2"/>
  <c r="D43" i="2"/>
  <c r="D45" i="2"/>
  <c r="D47" i="2"/>
  <c r="D49" i="2"/>
  <c r="D51" i="2"/>
  <c r="D53" i="2"/>
  <c r="D55" i="2"/>
  <c r="D56" i="2"/>
  <c r="D57" i="2"/>
  <c r="D59" i="2"/>
  <c r="D61" i="2"/>
  <c r="D63" i="2"/>
  <c r="D65" i="2"/>
  <c r="D68" i="2"/>
  <c r="D69" i="2"/>
  <c r="D71" i="2"/>
  <c r="D72" i="2"/>
  <c r="D73" i="2"/>
  <c r="D75" i="2"/>
  <c r="D76" i="2"/>
  <c r="D78" i="2"/>
  <c r="D79" i="2"/>
  <c r="D80" i="2"/>
  <c r="D81" i="2"/>
  <c r="D82" i="2"/>
  <c r="D84" i="2"/>
  <c r="D85" i="2"/>
  <c r="D86" i="2"/>
  <c r="D87" i="2"/>
  <c r="D88" i="2"/>
  <c r="D90" i="2"/>
  <c r="D91" i="2"/>
  <c r="D92" i="2"/>
  <c r="D93" i="2"/>
  <c r="D94" i="2"/>
  <c r="D96" i="2"/>
  <c r="D97" i="2"/>
  <c r="D100" i="2"/>
  <c r="D101" i="2"/>
  <c r="D99" i="2"/>
  <c r="D98" i="2"/>
  <c r="D89" i="2"/>
  <c r="D83" i="2"/>
  <c r="D77" i="2"/>
  <c r="D74" i="2"/>
  <c r="D70" i="2"/>
  <c r="D67" i="2"/>
  <c r="D66" i="2"/>
  <c r="D64" i="2"/>
  <c r="D62" i="2"/>
  <c r="D60" i="2"/>
  <c r="D58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0" i="2"/>
  <c r="D18" i="2"/>
  <c r="D10" i="2"/>
  <c r="D8" i="2"/>
  <c r="D7" i="2"/>
  <c r="D2" i="2"/>
  <c r="G3" i="1"/>
  <c r="D105" i="3"/>
  <c r="D106" i="3"/>
  <c r="D106" i="2"/>
</calcChain>
</file>

<file path=xl/sharedStrings.xml><?xml version="1.0" encoding="utf-8"?>
<sst xmlns="http://schemas.openxmlformats.org/spreadsheetml/2006/main" count="23" uniqueCount="12">
  <si>
    <t>Time (s)</t>
  </si>
  <si>
    <t>Participant (n°)</t>
  </si>
  <si>
    <t>Distance (m)</t>
  </si>
  <si>
    <t>Walk speed (m/s)</t>
  </si>
  <si>
    <t>Mean walk speed (m/s)</t>
  </si>
  <si>
    <t>Standard deviation (m/s)</t>
  </si>
  <si>
    <t>start min and sec</t>
  </si>
  <si>
    <t>end min and sec</t>
  </si>
  <si>
    <t>Avg walk speed (m/s)</t>
  </si>
  <si>
    <t>Stand dev (m/s)</t>
  </si>
  <si>
    <t>Avg walked distance</t>
  </si>
  <si>
    <t>Avg time 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</si>
</sst>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F6" sqref="F6"/>
    </sheetView>
  </sheetViews>
  <sheetFormatPr baseColWidth="10" defaultColWidth="8.83203125" defaultRowHeight="14" x14ac:dyDescent="0"/>
  <cols>
    <col min="1" max="1" width="13.1640625" bestFit="1" customWidth="1"/>
    <col min="2" max="2" width="7.33203125" bestFit="1" customWidth="1"/>
    <col min="3" max="3" width="11.1640625" bestFit="1" customWidth="1"/>
    <col min="4" max="4" width="15.1640625" bestFit="1" customWidth="1"/>
    <col min="6" max="6" width="21.1640625" bestFit="1" customWidth="1"/>
  </cols>
  <sheetData>
    <row r="1" spans="1:7" s="1" customFormat="1" ht="15" thickBot="1">
      <c r="A1" s="1" t="s">
        <v>1</v>
      </c>
      <c r="B1" s="1" t="s">
        <v>0</v>
      </c>
      <c r="C1" s="1" t="s">
        <v>2</v>
      </c>
      <c r="D1" s="1" t="s">
        <v>3</v>
      </c>
    </row>
    <row r="2" spans="1:7">
      <c r="A2" s="5">
        <v>1</v>
      </c>
      <c r="B2" s="8">
        <v>83</v>
      </c>
      <c r="C2">
        <v>104</v>
      </c>
      <c r="D2">
        <f>C2/B2</f>
        <v>1.2530120481927711</v>
      </c>
      <c r="F2" s="1" t="s">
        <v>4</v>
      </c>
      <c r="G2" s="14">
        <f>SUM(D2:D101)/99</f>
        <v>0.90299534839777273</v>
      </c>
    </row>
    <row r="3" spans="1:7">
      <c r="A3" s="6">
        <v>2</v>
      </c>
      <c r="B3" s="2">
        <v>167</v>
      </c>
      <c r="C3" s="1">
        <v>104</v>
      </c>
      <c r="D3" s="1">
        <f t="shared" ref="D3:D66" si="0">C3/B3</f>
        <v>0.6227544910179641</v>
      </c>
      <c r="F3" s="1" t="s">
        <v>5</v>
      </c>
      <c r="G3" s="14">
        <f>STDEV(D2:D101)</f>
        <v>0.23795260671872134</v>
      </c>
    </row>
    <row r="4" spans="1:7">
      <c r="A4" s="6">
        <v>3</v>
      </c>
      <c r="B4" s="2">
        <v>154</v>
      </c>
      <c r="C4" s="1">
        <v>104</v>
      </c>
      <c r="D4" s="1">
        <f t="shared" si="0"/>
        <v>0.67532467532467533</v>
      </c>
      <c r="G4">
        <f>MIN(D2:D101)</f>
        <v>0.40944881889763779</v>
      </c>
    </row>
    <row r="5" spans="1:7">
      <c r="A5" s="6">
        <v>4</v>
      </c>
      <c r="B5" s="2">
        <v>109</v>
      </c>
      <c r="C5" s="1">
        <v>104</v>
      </c>
      <c r="D5" s="1">
        <f t="shared" si="0"/>
        <v>0.95412844036697253</v>
      </c>
      <c r="G5">
        <f>MAX(D2:D101)</f>
        <v>1.4246575342465753</v>
      </c>
    </row>
    <row r="6" spans="1:7">
      <c r="A6" s="6">
        <v>5</v>
      </c>
      <c r="B6" s="2">
        <v>120</v>
      </c>
      <c r="C6" s="1">
        <v>104</v>
      </c>
      <c r="D6" s="1">
        <f t="shared" si="0"/>
        <v>0.8666666666666667</v>
      </c>
    </row>
    <row r="7" spans="1:7">
      <c r="A7" s="6">
        <v>6</v>
      </c>
      <c r="B7" s="2">
        <v>124</v>
      </c>
      <c r="C7" s="1">
        <v>104</v>
      </c>
      <c r="D7" s="1">
        <f t="shared" si="0"/>
        <v>0.83870967741935487</v>
      </c>
    </row>
    <row r="8" spans="1:7">
      <c r="A8" s="6">
        <v>7</v>
      </c>
      <c r="B8" s="2">
        <v>99</v>
      </c>
      <c r="C8" s="1">
        <v>104</v>
      </c>
      <c r="D8" s="1">
        <f t="shared" si="0"/>
        <v>1.0505050505050506</v>
      </c>
    </row>
    <row r="9" spans="1:7">
      <c r="A9" s="6">
        <v>8</v>
      </c>
      <c r="B9" s="2">
        <v>148</v>
      </c>
      <c r="C9" s="1">
        <v>104</v>
      </c>
      <c r="D9" s="1">
        <f t="shared" si="0"/>
        <v>0.70270270270270274</v>
      </c>
    </row>
    <row r="10" spans="1:7">
      <c r="A10" s="6">
        <v>9</v>
      </c>
      <c r="B10" s="2">
        <v>108</v>
      </c>
      <c r="C10" s="1">
        <v>104</v>
      </c>
      <c r="D10" s="1">
        <f t="shared" si="0"/>
        <v>0.96296296296296291</v>
      </c>
    </row>
    <row r="11" spans="1:7">
      <c r="A11" s="6">
        <v>10</v>
      </c>
      <c r="B11" s="2">
        <v>168</v>
      </c>
      <c r="C11" s="1">
        <v>104</v>
      </c>
      <c r="D11" s="1">
        <f t="shared" si="0"/>
        <v>0.61904761904761907</v>
      </c>
    </row>
    <row r="12" spans="1:7">
      <c r="A12" s="11">
        <v>11</v>
      </c>
      <c r="B12" s="10">
        <v>254</v>
      </c>
      <c r="C12" s="1">
        <v>104</v>
      </c>
      <c r="D12" s="1">
        <f t="shared" si="0"/>
        <v>0.40944881889763779</v>
      </c>
    </row>
    <row r="13" spans="1:7">
      <c r="A13" s="6">
        <v>12</v>
      </c>
      <c r="B13" s="2">
        <v>120</v>
      </c>
      <c r="C13" s="1">
        <v>104</v>
      </c>
      <c r="D13" s="1">
        <f t="shared" si="0"/>
        <v>0.8666666666666667</v>
      </c>
    </row>
    <row r="14" spans="1:7">
      <c r="A14" s="6">
        <v>13</v>
      </c>
      <c r="B14" s="2">
        <v>85</v>
      </c>
      <c r="C14" s="1">
        <v>104</v>
      </c>
      <c r="D14" s="1">
        <f t="shared" si="0"/>
        <v>1.223529411764706</v>
      </c>
    </row>
    <row r="15" spans="1:7">
      <c r="A15" s="6">
        <v>14</v>
      </c>
      <c r="B15" s="2">
        <v>98</v>
      </c>
      <c r="C15" s="1">
        <v>104</v>
      </c>
      <c r="D15" s="1">
        <f t="shared" si="0"/>
        <v>1.0612244897959184</v>
      </c>
    </row>
    <row r="16" spans="1:7">
      <c r="A16" s="6">
        <v>15</v>
      </c>
      <c r="B16" s="2">
        <v>140</v>
      </c>
      <c r="C16" s="1">
        <v>104</v>
      </c>
      <c r="D16" s="1">
        <f t="shared" si="0"/>
        <v>0.74285714285714288</v>
      </c>
    </row>
    <row r="17" spans="1:4">
      <c r="A17" s="6">
        <v>16</v>
      </c>
      <c r="B17" s="2">
        <v>142</v>
      </c>
      <c r="C17" s="1">
        <v>104</v>
      </c>
      <c r="D17" s="1">
        <f t="shared" si="0"/>
        <v>0.73239436619718312</v>
      </c>
    </row>
    <row r="18" spans="1:4">
      <c r="A18" s="6">
        <v>17</v>
      </c>
      <c r="B18" s="2">
        <v>73</v>
      </c>
      <c r="C18" s="1">
        <v>104</v>
      </c>
      <c r="D18" s="1">
        <f t="shared" si="0"/>
        <v>1.4246575342465753</v>
      </c>
    </row>
    <row r="19" spans="1:4">
      <c r="A19" s="6">
        <v>18</v>
      </c>
      <c r="B19" s="2">
        <v>74</v>
      </c>
      <c r="C19" s="1">
        <v>104</v>
      </c>
      <c r="D19" s="1">
        <f t="shared" si="0"/>
        <v>1.4054054054054055</v>
      </c>
    </row>
    <row r="20" spans="1:4">
      <c r="A20" s="6">
        <v>19</v>
      </c>
      <c r="B20" s="2">
        <v>91</v>
      </c>
      <c r="C20" s="1">
        <v>104</v>
      </c>
      <c r="D20" s="1">
        <f t="shared" si="0"/>
        <v>1.1428571428571428</v>
      </c>
    </row>
    <row r="21" spans="1:4">
      <c r="A21" s="6">
        <v>20</v>
      </c>
      <c r="B21" s="2">
        <v>75</v>
      </c>
      <c r="C21" s="1">
        <v>104</v>
      </c>
      <c r="D21" s="1">
        <f t="shared" si="0"/>
        <v>1.3866666666666667</v>
      </c>
    </row>
    <row r="22" spans="1:4">
      <c r="A22" s="6">
        <v>21</v>
      </c>
      <c r="B22" s="2">
        <v>77</v>
      </c>
      <c r="C22" s="1">
        <v>104</v>
      </c>
      <c r="D22" s="1">
        <f t="shared" si="0"/>
        <v>1.3506493506493507</v>
      </c>
    </row>
    <row r="23" spans="1:4">
      <c r="A23" s="6">
        <v>22</v>
      </c>
      <c r="B23" s="2">
        <v>108</v>
      </c>
      <c r="C23" s="1">
        <v>104</v>
      </c>
      <c r="D23" s="1">
        <f t="shared" si="0"/>
        <v>0.96296296296296291</v>
      </c>
    </row>
    <row r="24" spans="1:4">
      <c r="A24" s="6">
        <v>23</v>
      </c>
      <c r="B24" s="2">
        <v>114</v>
      </c>
      <c r="C24" s="1">
        <v>104</v>
      </c>
      <c r="D24" s="1">
        <f t="shared" si="0"/>
        <v>0.91228070175438591</v>
      </c>
    </row>
    <row r="25" spans="1:4">
      <c r="A25" s="6">
        <v>24</v>
      </c>
      <c r="B25" s="2">
        <v>123</v>
      </c>
      <c r="C25" s="1">
        <v>104</v>
      </c>
      <c r="D25" s="1">
        <f t="shared" si="0"/>
        <v>0.84552845528455289</v>
      </c>
    </row>
    <row r="26" spans="1:4">
      <c r="A26" s="6">
        <v>25</v>
      </c>
      <c r="B26" s="2">
        <v>91</v>
      </c>
      <c r="C26" s="1">
        <v>104</v>
      </c>
      <c r="D26" s="1">
        <f>C26/B26</f>
        <v>1.1428571428571428</v>
      </c>
    </row>
    <row r="27" spans="1:4">
      <c r="A27" s="6">
        <v>26</v>
      </c>
      <c r="B27" s="2">
        <v>104</v>
      </c>
      <c r="C27" s="1">
        <v>104</v>
      </c>
      <c r="D27" s="1">
        <f t="shared" si="0"/>
        <v>1</v>
      </c>
    </row>
    <row r="28" spans="1:4">
      <c r="A28" s="6">
        <v>27</v>
      </c>
      <c r="B28" s="2">
        <v>191</v>
      </c>
      <c r="C28" s="1">
        <v>104</v>
      </c>
      <c r="D28" s="1">
        <f t="shared" si="0"/>
        <v>0.54450261780104714</v>
      </c>
    </row>
    <row r="29" spans="1:4">
      <c r="A29" s="6">
        <v>28</v>
      </c>
      <c r="B29" s="2">
        <v>141</v>
      </c>
      <c r="C29" s="1">
        <v>104</v>
      </c>
      <c r="D29" s="1">
        <f t="shared" si="0"/>
        <v>0.73758865248226946</v>
      </c>
    </row>
    <row r="30" spans="1:4">
      <c r="A30" s="6">
        <v>29</v>
      </c>
      <c r="B30" s="2">
        <v>164</v>
      </c>
      <c r="C30" s="1">
        <v>104</v>
      </c>
      <c r="D30" s="1">
        <f t="shared" si="0"/>
        <v>0.63414634146341464</v>
      </c>
    </row>
    <row r="31" spans="1:4">
      <c r="A31" s="6">
        <v>30</v>
      </c>
      <c r="B31" s="2">
        <v>122</v>
      </c>
      <c r="C31" s="1">
        <v>104</v>
      </c>
      <c r="D31" s="1">
        <f t="shared" si="0"/>
        <v>0.85245901639344257</v>
      </c>
    </row>
    <row r="32" spans="1:4">
      <c r="A32" s="6">
        <v>31</v>
      </c>
      <c r="B32" s="2">
        <v>160</v>
      </c>
      <c r="C32" s="1">
        <v>104</v>
      </c>
      <c r="D32" s="1">
        <f t="shared" si="0"/>
        <v>0.65</v>
      </c>
    </row>
    <row r="33" spans="1:4">
      <c r="A33" s="6">
        <v>32</v>
      </c>
      <c r="B33" s="2">
        <v>254</v>
      </c>
      <c r="C33" s="1">
        <v>104</v>
      </c>
      <c r="D33" s="1">
        <f t="shared" si="0"/>
        <v>0.40944881889763779</v>
      </c>
    </row>
    <row r="34" spans="1:4">
      <c r="A34" s="6">
        <v>33</v>
      </c>
      <c r="B34" s="2">
        <v>182</v>
      </c>
      <c r="C34" s="1">
        <v>104</v>
      </c>
      <c r="D34" s="1">
        <f t="shared" si="0"/>
        <v>0.5714285714285714</v>
      </c>
    </row>
    <row r="35" spans="1:4">
      <c r="A35" s="6">
        <v>34</v>
      </c>
      <c r="B35" s="2">
        <v>169</v>
      </c>
      <c r="C35" s="1">
        <v>104</v>
      </c>
      <c r="D35" s="1">
        <f t="shared" si="0"/>
        <v>0.61538461538461542</v>
      </c>
    </row>
    <row r="36" spans="1:4">
      <c r="A36" s="6">
        <v>35</v>
      </c>
      <c r="B36" s="2">
        <v>143</v>
      </c>
      <c r="C36" s="1">
        <v>104</v>
      </c>
      <c r="D36" s="1">
        <f t="shared" si="0"/>
        <v>0.72727272727272729</v>
      </c>
    </row>
    <row r="37" spans="1:4">
      <c r="A37" s="6">
        <v>36</v>
      </c>
      <c r="B37" s="2">
        <v>93</v>
      </c>
      <c r="C37" s="1">
        <v>104</v>
      </c>
      <c r="D37" s="1">
        <f t="shared" si="0"/>
        <v>1.118279569892473</v>
      </c>
    </row>
    <row r="38" spans="1:4">
      <c r="A38" s="6">
        <v>37</v>
      </c>
      <c r="B38" s="2">
        <v>110</v>
      </c>
      <c r="C38" s="1">
        <v>104</v>
      </c>
      <c r="D38" s="1">
        <f t="shared" si="0"/>
        <v>0.94545454545454544</v>
      </c>
    </row>
    <row r="39" spans="1:4">
      <c r="A39" s="6">
        <v>38</v>
      </c>
      <c r="B39" s="2">
        <v>108</v>
      </c>
      <c r="C39" s="1">
        <v>104</v>
      </c>
      <c r="D39" s="1">
        <f t="shared" si="0"/>
        <v>0.96296296296296291</v>
      </c>
    </row>
    <row r="40" spans="1:4">
      <c r="A40" s="6">
        <v>39</v>
      </c>
      <c r="B40" s="2">
        <v>144</v>
      </c>
      <c r="C40" s="1">
        <v>104</v>
      </c>
      <c r="D40" s="1">
        <f t="shared" si="0"/>
        <v>0.72222222222222221</v>
      </c>
    </row>
    <row r="41" spans="1:4">
      <c r="A41" s="6">
        <v>40</v>
      </c>
      <c r="B41" s="2">
        <v>98</v>
      </c>
      <c r="C41" s="1">
        <v>104</v>
      </c>
      <c r="D41" s="1">
        <f t="shared" si="0"/>
        <v>1.0612244897959184</v>
      </c>
    </row>
    <row r="42" spans="1:4">
      <c r="A42" s="6">
        <v>41</v>
      </c>
      <c r="B42" s="2">
        <v>97</v>
      </c>
      <c r="C42" s="1">
        <v>104</v>
      </c>
      <c r="D42" s="1">
        <f t="shared" si="0"/>
        <v>1.0721649484536082</v>
      </c>
    </row>
    <row r="43" spans="1:4">
      <c r="A43" s="6">
        <v>42</v>
      </c>
      <c r="B43" s="2">
        <v>109</v>
      </c>
      <c r="C43" s="1">
        <v>104</v>
      </c>
      <c r="D43" s="1">
        <f t="shared" si="0"/>
        <v>0.95412844036697253</v>
      </c>
    </row>
    <row r="44" spans="1:4">
      <c r="A44" s="6">
        <v>43</v>
      </c>
      <c r="B44" s="2">
        <v>80</v>
      </c>
      <c r="C44" s="1">
        <v>104</v>
      </c>
      <c r="D44" s="1">
        <f t="shared" si="0"/>
        <v>1.3</v>
      </c>
    </row>
    <row r="45" spans="1:4">
      <c r="A45" s="6">
        <v>44</v>
      </c>
      <c r="B45" s="2">
        <v>104</v>
      </c>
      <c r="C45" s="1">
        <v>104</v>
      </c>
      <c r="D45" s="1">
        <f t="shared" si="0"/>
        <v>1</v>
      </c>
    </row>
    <row r="46" spans="1:4">
      <c r="A46" s="6">
        <v>45</v>
      </c>
      <c r="B46" s="2">
        <v>87</v>
      </c>
      <c r="C46" s="1">
        <v>104</v>
      </c>
      <c r="D46" s="1">
        <f t="shared" si="0"/>
        <v>1.1954022988505748</v>
      </c>
    </row>
    <row r="47" spans="1:4">
      <c r="A47" s="6">
        <v>46</v>
      </c>
      <c r="B47" s="2">
        <v>208</v>
      </c>
      <c r="C47" s="1">
        <v>104</v>
      </c>
      <c r="D47" s="1">
        <f t="shared" si="0"/>
        <v>0.5</v>
      </c>
    </row>
    <row r="48" spans="1:4">
      <c r="A48" s="6">
        <v>47</v>
      </c>
      <c r="B48" s="2">
        <v>173</v>
      </c>
      <c r="C48" s="1">
        <v>104</v>
      </c>
      <c r="D48" s="1">
        <f t="shared" si="0"/>
        <v>0.60115606936416188</v>
      </c>
    </row>
    <row r="49" spans="1:4">
      <c r="A49" s="6">
        <v>48</v>
      </c>
      <c r="B49" s="2">
        <v>82</v>
      </c>
      <c r="C49" s="1">
        <v>104</v>
      </c>
      <c r="D49" s="1">
        <f t="shared" si="0"/>
        <v>1.2682926829268293</v>
      </c>
    </row>
    <row r="50" spans="1:4">
      <c r="A50" s="6">
        <v>49</v>
      </c>
      <c r="B50" s="2">
        <v>122</v>
      </c>
      <c r="C50" s="1">
        <v>104</v>
      </c>
      <c r="D50" s="1">
        <f t="shared" si="0"/>
        <v>0.85245901639344257</v>
      </c>
    </row>
    <row r="51" spans="1:4">
      <c r="A51" s="6">
        <v>50</v>
      </c>
      <c r="B51" s="2">
        <v>122</v>
      </c>
      <c r="C51" s="1">
        <v>104</v>
      </c>
      <c r="D51" s="1">
        <f t="shared" si="0"/>
        <v>0.85245901639344257</v>
      </c>
    </row>
    <row r="52" spans="1:4">
      <c r="A52" s="6">
        <v>51</v>
      </c>
      <c r="B52" s="2">
        <v>127</v>
      </c>
      <c r="C52" s="1">
        <v>104</v>
      </c>
      <c r="D52" s="1">
        <f t="shared" si="0"/>
        <v>0.81889763779527558</v>
      </c>
    </row>
    <row r="53" spans="1:4">
      <c r="A53" s="6">
        <v>52</v>
      </c>
      <c r="B53" s="2">
        <v>97</v>
      </c>
      <c r="C53" s="1">
        <v>104</v>
      </c>
      <c r="D53" s="1">
        <f t="shared" si="0"/>
        <v>1.0721649484536082</v>
      </c>
    </row>
    <row r="54" spans="1:4">
      <c r="A54" s="6">
        <v>53</v>
      </c>
      <c r="B54" s="2">
        <v>98</v>
      </c>
      <c r="C54" s="1">
        <v>104</v>
      </c>
      <c r="D54" s="1">
        <f t="shared" si="0"/>
        <v>1.0612244897959184</v>
      </c>
    </row>
    <row r="55" spans="1:4">
      <c r="A55" s="6">
        <v>54</v>
      </c>
      <c r="B55" s="2">
        <v>98</v>
      </c>
      <c r="C55" s="1">
        <v>104</v>
      </c>
      <c r="D55" s="1">
        <f t="shared" si="0"/>
        <v>1.0612244897959184</v>
      </c>
    </row>
    <row r="56" spans="1:4">
      <c r="A56" s="6">
        <v>55</v>
      </c>
      <c r="B56" s="2">
        <v>91</v>
      </c>
      <c r="C56" s="1">
        <v>104</v>
      </c>
      <c r="D56" s="1">
        <f t="shared" si="0"/>
        <v>1.1428571428571428</v>
      </c>
    </row>
    <row r="57" spans="1:4">
      <c r="A57" s="6">
        <v>56</v>
      </c>
      <c r="B57" s="2">
        <v>113</v>
      </c>
      <c r="C57" s="1">
        <v>104</v>
      </c>
      <c r="D57" s="1">
        <f t="shared" si="0"/>
        <v>0.92035398230088494</v>
      </c>
    </row>
    <row r="58" spans="1:4">
      <c r="A58" s="6">
        <v>57</v>
      </c>
      <c r="B58" s="2">
        <v>132</v>
      </c>
      <c r="C58" s="1">
        <v>104</v>
      </c>
      <c r="D58" s="1">
        <f t="shared" si="0"/>
        <v>0.78787878787878785</v>
      </c>
    </row>
    <row r="59" spans="1:4">
      <c r="A59" s="6">
        <v>58</v>
      </c>
      <c r="B59" s="2">
        <v>181</v>
      </c>
      <c r="C59" s="1">
        <v>104</v>
      </c>
      <c r="D59" s="1">
        <f t="shared" si="0"/>
        <v>0.574585635359116</v>
      </c>
    </row>
    <row r="60" spans="1:4">
      <c r="A60" s="6">
        <v>59</v>
      </c>
      <c r="B60" s="2">
        <v>99</v>
      </c>
      <c r="C60" s="1">
        <v>104</v>
      </c>
      <c r="D60" s="1">
        <f t="shared" si="0"/>
        <v>1.0505050505050506</v>
      </c>
    </row>
    <row r="61" spans="1:4">
      <c r="A61" s="6">
        <v>60</v>
      </c>
      <c r="B61" s="2">
        <v>111</v>
      </c>
      <c r="C61" s="1">
        <v>104</v>
      </c>
      <c r="D61" s="1">
        <f t="shared" si="0"/>
        <v>0.93693693693693691</v>
      </c>
    </row>
    <row r="62" spans="1:4">
      <c r="A62" s="6">
        <v>61</v>
      </c>
      <c r="B62" s="2">
        <v>154</v>
      </c>
      <c r="C62" s="1">
        <v>104</v>
      </c>
      <c r="D62" s="1">
        <f t="shared" si="0"/>
        <v>0.67532467532467533</v>
      </c>
    </row>
    <row r="63" spans="1:4">
      <c r="A63" s="6">
        <v>62</v>
      </c>
      <c r="B63" s="2">
        <v>115</v>
      </c>
      <c r="C63" s="1">
        <v>104</v>
      </c>
      <c r="D63" s="1">
        <f t="shared" si="0"/>
        <v>0.90434782608695652</v>
      </c>
    </row>
    <row r="64" spans="1:4">
      <c r="A64" s="6">
        <v>63</v>
      </c>
      <c r="B64" s="2">
        <v>95</v>
      </c>
      <c r="C64" s="1">
        <v>104</v>
      </c>
      <c r="D64" s="1">
        <f t="shared" si="0"/>
        <v>1.0947368421052632</v>
      </c>
    </row>
    <row r="65" spans="1:4">
      <c r="A65" s="6">
        <v>64</v>
      </c>
      <c r="B65" s="2">
        <v>95</v>
      </c>
      <c r="C65" s="1">
        <v>104</v>
      </c>
      <c r="D65" s="1">
        <f t="shared" si="0"/>
        <v>1.0947368421052632</v>
      </c>
    </row>
    <row r="66" spans="1:4">
      <c r="A66" s="6">
        <v>65</v>
      </c>
      <c r="B66" s="2">
        <v>129</v>
      </c>
      <c r="C66" s="1">
        <v>104</v>
      </c>
      <c r="D66" s="1">
        <f t="shared" si="0"/>
        <v>0.80620155038759689</v>
      </c>
    </row>
    <row r="67" spans="1:4">
      <c r="A67" s="6">
        <v>66</v>
      </c>
      <c r="B67" s="2">
        <v>87</v>
      </c>
      <c r="C67" s="1">
        <v>104</v>
      </c>
      <c r="D67" s="1">
        <f t="shared" ref="D67:D101" si="1">C67/B67</f>
        <v>1.1954022988505748</v>
      </c>
    </row>
    <row r="68" spans="1:4">
      <c r="A68" s="6">
        <v>67</v>
      </c>
      <c r="B68" s="2">
        <v>121</v>
      </c>
      <c r="C68" s="1">
        <v>104</v>
      </c>
      <c r="D68" s="1">
        <f t="shared" si="1"/>
        <v>0.85950413223140498</v>
      </c>
    </row>
    <row r="69" spans="1:4">
      <c r="A69" s="6">
        <v>68</v>
      </c>
      <c r="B69" s="2">
        <v>132</v>
      </c>
      <c r="C69" s="1">
        <v>104</v>
      </c>
      <c r="D69" s="1">
        <f t="shared" si="1"/>
        <v>0.78787878787878785</v>
      </c>
    </row>
    <row r="70" spans="1:4">
      <c r="A70" s="6">
        <v>69</v>
      </c>
      <c r="B70" s="2">
        <v>112</v>
      </c>
      <c r="C70" s="1">
        <v>104</v>
      </c>
      <c r="D70" s="1">
        <f t="shared" si="1"/>
        <v>0.9285714285714286</v>
      </c>
    </row>
    <row r="71" spans="1:4">
      <c r="A71" s="6">
        <v>70</v>
      </c>
      <c r="B71" s="3">
        <v>186</v>
      </c>
      <c r="C71" s="1">
        <v>104</v>
      </c>
      <c r="D71" s="1">
        <f t="shared" si="1"/>
        <v>0.55913978494623651</v>
      </c>
    </row>
    <row r="72" spans="1:4">
      <c r="A72" s="6">
        <v>71</v>
      </c>
      <c r="B72" s="2">
        <v>125</v>
      </c>
      <c r="C72" s="1">
        <v>104</v>
      </c>
      <c r="D72" s="1">
        <f t="shared" si="1"/>
        <v>0.83199999999999996</v>
      </c>
    </row>
    <row r="73" spans="1:4">
      <c r="A73" s="6">
        <v>72</v>
      </c>
      <c r="B73" s="2">
        <v>239</v>
      </c>
      <c r="C73" s="1">
        <v>104</v>
      </c>
      <c r="D73" s="1">
        <f t="shared" si="1"/>
        <v>0.43514644351464438</v>
      </c>
    </row>
    <row r="74" spans="1:4">
      <c r="A74" s="6">
        <v>73</v>
      </c>
      <c r="B74" s="2">
        <v>170</v>
      </c>
      <c r="C74" s="1">
        <v>104</v>
      </c>
      <c r="D74" s="1">
        <f t="shared" si="1"/>
        <v>0.61176470588235299</v>
      </c>
    </row>
    <row r="75" spans="1:4">
      <c r="A75" s="6">
        <v>74</v>
      </c>
      <c r="B75" s="2">
        <v>106</v>
      </c>
      <c r="C75" s="1">
        <v>104</v>
      </c>
      <c r="D75" s="1">
        <f t="shared" si="1"/>
        <v>0.98113207547169812</v>
      </c>
    </row>
    <row r="76" spans="1:4">
      <c r="A76" s="6">
        <v>75</v>
      </c>
      <c r="B76" s="2">
        <v>87</v>
      </c>
      <c r="C76" s="1">
        <v>104</v>
      </c>
      <c r="D76" s="1">
        <f t="shared" si="1"/>
        <v>1.1954022988505748</v>
      </c>
    </row>
    <row r="77" spans="1:4">
      <c r="A77" s="6">
        <v>76</v>
      </c>
      <c r="B77" s="2">
        <v>129</v>
      </c>
      <c r="C77" s="1">
        <v>104</v>
      </c>
      <c r="D77" s="1">
        <f t="shared" si="1"/>
        <v>0.80620155038759689</v>
      </c>
    </row>
    <row r="78" spans="1:4">
      <c r="A78" s="6">
        <v>77</v>
      </c>
      <c r="B78" s="2">
        <v>123</v>
      </c>
      <c r="C78" s="1">
        <v>104</v>
      </c>
      <c r="D78" s="1">
        <f t="shared" si="1"/>
        <v>0.84552845528455289</v>
      </c>
    </row>
    <row r="79" spans="1:4">
      <c r="A79" s="6">
        <v>78</v>
      </c>
      <c r="B79" s="2">
        <v>101</v>
      </c>
      <c r="C79" s="1">
        <v>104</v>
      </c>
      <c r="D79" s="1">
        <f t="shared" si="1"/>
        <v>1.0297029702970297</v>
      </c>
    </row>
    <row r="80" spans="1:4">
      <c r="A80" s="6">
        <v>79</v>
      </c>
      <c r="B80" s="2">
        <v>231</v>
      </c>
      <c r="C80" s="1">
        <v>104</v>
      </c>
      <c r="D80" s="1">
        <f t="shared" si="1"/>
        <v>0.45021645021645024</v>
      </c>
    </row>
    <row r="81" spans="1:4">
      <c r="A81" s="6">
        <v>80</v>
      </c>
      <c r="B81" s="2">
        <v>89</v>
      </c>
      <c r="C81" s="1">
        <v>104</v>
      </c>
      <c r="D81" s="1">
        <f t="shared" si="1"/>
        <v>1.1685393258426966</v>
      </c>
    </row>
    <row r="82" spans="1:4">
      <c r="A82" s="6">
        <v>81</v>
      </c>
      <c r="B82" s="2">
        <v>108</v>
      </c>
      <c r="C82" s="1">
        <v>104</v>
      </c>
      <c r="D82" s="1">
        <f t="shared" si="1"/>
        <v>0.96296296296296291</v>
      </c>
    </row>
    <row r="83" spans="1:4">
      <c r="A83" s="6">
        <v>82</v>
      </c>
      <c r="B83" s="2">
        <v>88</v>
      </c>
      <c r="C83" s="1">
        <v>104</v>
      </c>
      <c r="D83" s="1">
        <f t="shared" si="1"/>
        <v>1.1818181818181819</v>
      </c>
    </row>
    <row r="84" spans="1:4">
      <c r="A84" s="6">
        <v>83</v>
      </c>
      <c r="B84" s="3">
        <v>185</v>
      </c>
      <c r="C84" s="1">
        <v>104</v>
      </c>
      <c r="D84" s="1">
        <f t="shared" si="1"/>
        <v>0.56216216216216219</v>
      </c>
    </row>
    <row r="85" spans="1:4">
      <c r="A85" s="6">
        <v>84</v>
      </c>
      <c r="B85" s="2">
        <v>79</v>
      </c>
      <c r="C85" s="1">
        <v>104</v>
      </c>
      <c r="D85" s="1">
        <f t="shared" si="1"/>
        <v>1.3164556962025316</v>
      </c>
    </row>
    <row r="86" spans="1:4">
      <c r="A86" s="6">
        <v>85</v>
      </c>
      <c r="B86" s="2">
        <v>103</v>
      </c>
      <c r="C86" s="1">
        <v>104</v>
      </c>
      <c r="D86" s="1">
        <f t="shared" si="1"/>
        <v>1.0097087378640777</v>
      </c>
    </row>
    <row r="87" spans="1:4">
      <c r="A87" s="6">
        <v>86</v>
      </c>
      <c r="B87" s="2">
        <v>158</v>
      </c>
      <c r="C87" s="1">
        <v>104</v>
      </c>
      <c r="D87" s="1">
        <f t="shared" si="1"/>
        <v>0.65822784810126578</v>
      </c>
    </row>
    <row r="88" spans="1:4">
      <c r="A88" s="6">
        <v>87</v>
      </c>
      <c r="B88" s="2">
        <v>106</v>
      </c>
      <c r="C88" s="1">
        <v>104</v>
      </c>
      <c r="D88" s="1">
        <f t="shared" si="1"/>
        <v>0.98113207547169812</v>
      </c>
    </row>
    <row r="89" spans="1:4">
      <c r="A89" s="6">
        <v>88</v>
      </c>
      <c r="B89" s="2">
        <v>131</v>
      </c>
      <c r="C89" s="1">
        <v>104</v>
      </c>
      <c r="D89" s="1">
        <f t="shared" si="1"/>
        <v>0.79389312977099236</v>
      </c>
    </row>
    <row r="90" spans="1:4">
      <c r="A90" s="6">
        <v>89</v>
      </c>
      <c r="B90" s="2">
        <v>119</v>
      </c>
      <c r="C90" s="1">
        <v>104</v>
      </c>
      <c r="D90" s="1">
        <f t="shared" si="1"/>
        <v>0.87394957983193278</v>
      </c>
    </row>
    <row r="91" spans="1:4">
      <c r="A91" s="6">
        <v>90</v>
      </c>
      <c r="B91" s="2">
        <v>119</v>
      </c>
      <c r="C91" s="1">
        <v>104</v>
      </c>
      <c r="D91" s="1">
        <f t="shared" si="1"/>
        <v>0.87394957983193278</v>
      </c>
    </row>
    <row r="92" spans="1:4">
      <c r="A92" s="6">
        <v>91</v>
      </c>
      <c r="B92" s="3">
        <v>164</v>
      </c>
      <c r="C92" s="1">
        <v>104</v>
      </c>
      <c r="D92" s="1">
        <f t="shared" si="1"/>
        <v>0.63414634146341464</v>
      </c>
    </row>
    <row r="93" spans="1:4">
      <c r="A93" s="6">
        <v>92</v>
      </c>
      <c r="B93" s="3">
        <v>122</v>
      </c>
      <c r="C93" s="1">
        <v>104</v>
      </c>
      <c r="D93" s="1">
        <f t="shared" si="1"/>
        <v>0.85245901639344257</v>
      </c>
    </row>
    <row r="94" spans="1:4">
      <c r="A94" s="6">
        <v>93</v>
      </c>
      <c r="B94" s="2">
        <v>134</v>
      </c>
      <c r="C94" s="1">
        <v>104</v>
      </c>
      <c r="D94" s="1">
        <f t="shared" si="1"/>
        <v>0.77611940298507465</v>
      </c>
    </row>
    <row r="95" spans="1:4">
      <c r="A95" s="11">
        <v>94</v>
      </c>
      <c r="B95" s="12"/>
      <c r="C95" s="1"/>
      <c r="D95" s="1"/>
    </row>
    <row r="96" spans="1:4">
      <c r="A96" s="6">
        <v>95</v>
      </c>
      <c r="B96" s="2">
        <v>87</v>
      </c>
      <c r="C96" s="1">
        <v>104</v>
      </c>
      <c r="D96" s="1">
        <f t="shared" si="1"/>
        <v>1.1954022988505748</v>
      </c>
    </row>
    <row r="97" spans="1:4">
      <c r="A97" s="6">
        <v>96</v>
      </c>
      <c r="B97" s="2">
        <v>131</v>
      </c>
      <c r="C97" s="1">
        <v>104</v>
      </c>
      <c r="D97" s="1">
        <f t="shared" si="1"/>
        <v>0.79389312977099236</v>
      </c>
    </row>
    <row r="98" spans="1:4">
      <c r="A98" s="6">
        <v>97</v>
      </c>
      <c r="B98" s="2">
        <v>112</v>
      </c>
      <c r="C98" s="1">
        <v>104</v>
      </c>
      <c r="D98" s="1">
        <f t="shared" si="1"/>
        <v>0.9285714285714286</v>
      </c>
    </row>
    <row r="99" spans="1:4">
      <c r="A99" s="6">
        <v>98</v>
      </c>
      <c r="B99" s="2">
        <v>93</v>
      </c>
      <c r="C99" s="1">
        <v>104</v>
      </c>
      <c r="D99" s="1">
        <f t="shared" si="1"/>
        <v>1.118279569892473</v>
      </c>
    </row>
    <row r="100" spans="1:4">
      <c r="A100" s="6">
        <v>99</v>
      </c>
      <c r="B100" s="2">
        <v>97</v>
      </c>
      <c r="C100" s="1">
        <v>104</v>
      </c>
      <c r="D100" s="1">
        <f t="shared" si="1"/>
        <v>1.0721649484536082</v>
      </c>
    </row>
    <row r="101" spans="1:4" ht="15" thickBot="1">
      <c r="A101" s="7">
        <v>100</v>
      </c>
      <c r="B101" s="9">
        <v>127</v>
      </c>
      <c r="C101" s="1">
        <v>104</v>
      </c>
      <c r="D101" s="1">
        <f t="shared" si="1"/>
        <v>0.81889763779527558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opLeftCell="A48" workbookViewId="0">
      <selection activeCell="D109" sqref="D109"/>
    </sheetView>
  </sheetViews>
  <sheetFormatPr baseColWidth="10" defaultColWidth="8.83203125" defaultRowHeight="14" x14ac:dyDescent="0"/>
  <cols>
    <col min="1" max="1" width="13.1640625" bestFit="1" customWidth="1"/>
    <col min="2" max="2" width="16.5" bestFit="1" customWidth="1"/>
    <col min="3" max="3" width="17.5" style="4" bestFit="1" customWidth="1"/>
    <col min="4" max="4" width="18.1640625" style="4" bestFit="1" customWidth="1"/>
    <col min="6" max="9" width="8.83203125" style="4"/>
  </cols>
  <sheetData>
    <row r="1" spans="1:9">
      <c r="A1" s="1" t="s">
        <v>1</v>
      </c>
      <c r="B1" s="1" t="s">
        <v>0</v>
      </c>
      <c r="C1" s="4" t="s">
        <v>2</v>
      </c>
      <c r="D1" s="4" t="s">
        <v>3</v>
      </c>
      <c r="F1" s="13" t="s">
        <v>6</v>
      </c>
      <c r="H1" s="13" t="s">
        <v>7</v>
      </c>
    </row>
    <row r="2" spans="1:9">
      <c r="A2" s="2">
        <v>1</v>
      </c>
      <c r="B2" s="2">
        <f>((H2*60)+I2)-((F2*60)+G2)</f>
        <v>23</v>
      </c>
      <c r="C2" s="4">
        <v>32</v>
      </c>
      <c r="D2" s="4">
        <f>C2/B2</f>
        <v>1.3913043478260869</v>
      </c>
      <c r="F2" s="4">
        <v>1</v>
      </c>
      <c r="G2" s="4">
        <v>50</v>
      </c>
      <c r="H2" s="4">
        <v>2</v>
      </c>
      <c r="I2" s="4">
        <v>13</v>
      </c>
    </row>
    <row r="3" spans="1:9">
      <c r="A3" s="2">
        <v>2</v>
      </c>
      <c r="B3" s="2">
        <f t="shared" ref="B3:B66" si="0">((H3*60)+I3)-((F3*60)+G3)</f>
        <v>37</v>
      </c>
      <c r="C3" s="4">
        <v>32</v>
      </c>
      <c r="D3" s="4">
        <f t="shared" ref="D3:D66" si="1">C3/B3</f>
        <v>0.86486486486486491</v>
      </c>
      <c r="F3" s="4">
        <v>2</v>
      </c>
      <c r="G3" s="4">
        <v>43</v>
      </c>
      <c r="H3" s="4">
        <v>3</v>
      </c>
      <c r="I3" s="4">
        <v>20</v>
      </c>
    </row>
    <row r="4" spans="1:9">
      <c r="A4" s="2">
        <v>3</v>
      </c>
      <c r="B4" s="2">
        <f t="shared" si="0"/>
        <v>43</v>
      </c>
      <c r="C4" s="4">
        <v>32</v>
      </c>
      <c r="D4" s="4">
        <f t="shared" si="1"/>
        <v>0.7441860465116279</v>
      </c>
      <c r="F4" s="4">
        <v>3</v>
      </c>
      <c r="G4" s="4">
        <v>1</v>
      </c>
      <c r="H4" s="4">
        <v>3</v>
      </c>
      <c r="I4" s="4">
        <v>44</v>
      </c>
    </row>
    <row r="5" spans="1:9">
      <c r="A5" s="2">
        <v>4</v>
      </c>
      <c r="B5" s="2">
        <f t="shared" si="0"/>
        <v>40</v>
      </c>
      <c r="C5" s="4">
        <v>32</v>
      </c>
      <c r="D5" s="4">
        <f t="shared" si="1"/>
        <v>0.8</v>
      </c>
      <c r="F5" s="4">
        <v>2</v>
      </c>
      <c r="G5" s="4">
        <v>16</v>
      </c>
      <c r="H5" s="4">
        <v>2</v>
      </c>
      <c r="I5" s="4">
        <v>56</v>
      </c>
    </row>
    <row r="6" spans="1:9">
      <c r="A6" s="2">
        <v>5</v>
      </c>
      <c r="B6" s="2">
        <f t="shared" si="0"/>
        <v>73</v>
      </c>
      <c r="C6" s="4">
        <v>56</v>
      </c>
      <c r="D6" s="4">
        <f t="shared" si="1"/>
        <v>0.76712328767123283</v>
      </c>
      <c r="F6" s="4">
        <v>2</v>
      </c>
      <c r="G6" s="4">
        <v>45</v>
      </c>
      <c r="H6" s="4">
        <v>3</v>
      </c>
      <c r="I6" s="4">
        <v>58</v>
      </c>
    </row>
    <row r="7" spans="1:9">
      <c r="A7" s="2">
        <v>6</v>
      </c>
      <c r="B7" s="2">
        <f t="shared" si="0"/>
        <v>42</v>
      </c>
      <c r="C7" s="4">
        <v>32</v>
      </c>
      <c r="D7" s="4">
        <f t="shared" si="1"/>
        <v>0.76190476190476186</v>
      </c>
      <c r="F7" s="4">
        <v>2</v>
      </c>
      <c r="G7" s="4">
        <v>14</v>
      </c>
      <c r="H7" s="4">
        <v>2</v>
      </c>
      <c r="I7" s="4">
        <v>56</v>
      </c>
    </row>
    <row r="8" spans="1:9">
      <c r="A8" s="2">
        <v>7</v>
      </c>
      <c r="B8" s="2">
        <f t="shared" si="0"/>
        <v>70</v>
      </c>
      <c r="C8" s="4">
        <v>72</v>
      </c>
      <c r="D8" s="4">
        <f t="shared" si="1"/>
        <v>1.0285714285714285</v>
      </c>
      <c r="F8" s="4">
        <v>2</v>
      </c>
      <c r="G8" s="4">
        <v>8</v>
      </c>
      <c r="H8" s="4">
        <v>3</v>
      </c>
      <c r="I8" s="4">
        <v>18</v>
      </c>
    </row>
    <row r="9" spans="1:9">
      <c r="A9" s="2">
        <v>8</v>
      </c>
      <c r="B9" s="2">
        <f t="shared" si="0"/>
        <v>50</v>
      </c>
      <c r="C9" s="4">
        <v>32</v>
      </c>
      <c r="D9" s="4">
        <f t="shared" si="1"/>
        <v>0.64</v>
      </c>
      <c r="F9" s="4">
        <v>3</v>
      </c>
      <c r="G9" s="4">
        <v>10</v>
      </c>
      <c r="H9" s="4">
        <v>4</v>
      </c>
    </row>
    <row r="10" spans="1:9">
      <c r="A10" s="2">
        <v>9</v>
      </c>
      <c r="B10" s="2">
        <f t="shared" si="0"/>
        <v>50</v>
      </c>
      <c r="C10" s="4">
        <v>56</v>
      </c>
      <c r="D10" s="4">
        <f t="shared" si="1"/>
        <v>1.1200000000000001</v>
      </c>
      <c r="F10" s="4">
        <v>2</v>
      </c>
      <c r="G10" s="4">
        <v>21</v>
      </c>
      <c r="H10" s="4">
        <v>3</v>
      </c>
      <c r="I10" s="4">
        <v>11</v>
      </c>
    </row>
    <row r="11" spans="1:9">
      <c r="A11" s="2">
        <v>10</v>
      </c>
      <c r="B11" s="2">
        <f t="shared" si="0"/>
        <v>74</v>
      </c>
      <c r="C11" s="4">
        <v>56</v>
      </c>
      <c r="D11" s="4">
        <f t="shared" si="1"/>
        <v>0.7567567567567568</v>
      </c>
      <c r="F11" s="4">
        <v>3</v>
      </c>
      <c r="G11" s="4">
        <v>33</v>
      </c>
      <c r="H11" s="4">
        <v>4</v>
      </c>
      <c r="I11" s="4">
        <v>47</v>
      </c>
    </row>
    <row r="12" spans="1:9">
      <c r="A12" s="12">
        <v>11</v>
      </c>
      <c r="B12" s="12"/>
      <c r="C12" s="16"/>
      <c r="D12" s="16"/>
      <c r="E12" s="17"/>
      <c r="F12" s="16"/>
      <c r="G12" s="16"/>
      <c r="H12" s="16"/>
      <c r="I12" s="16"/>
    </row>
    <row r="13" spans="1:9">
      <c r="A13" s="2">
        <v>12</v>
      </c>
      <c r="B13" s="2">
        <f t="shared" si="0"/>
        <v>69</v>
      </c>
      <c r="C13" s="4">
        <v>56</v>
      </c>
      <c r="D13" s="4">
        <f t="shared" si="1"/>
        <v>0.81159420289855078</v>
      </c>
      <c r="F13" s="4">
        <v>2</v>
      </c>
      <c r="G13" s="4">
        <v>32</v>
      </c>
      <c r="H13" s="4">
        <v>3</v>
      </c>
      <c r="I13" s="4">
        <v>41</v>
      </c>
    </row>
    <row r="14" spans="1:9">
      <c r="A14" s="2">
        <v>13</v>
      </c>
      <c r="B14" s="2">
        <f t="shared" si="0"/>
        <v>64</v>
      </c>
      <c r="C14" s="4">
        <v>56</v>
      </c>
      <c r="D14" s="4">
        <f t="shared" si="1"/>
        <v>0.875</v>
      </c>
      <c r="F14" s="4">
        <v>1</v>
      </c>
      <c r="G14" s="4">
        <v>57</v>
      </c>
      <c r="H14" s="4">
        <v>3</v>
      </c>
      <c r="I14" s="4">
        <v>1</v>
      </c>
    </row>
    <row r="15" spans="1:9">
      <c r="A15" s="2">
        <v>14</v>
      </c>
      <c r="B15" s="2">
        <f t="shared" si="0"/>
        <v>48</v>
      </c>
      <c r="C15" s="4">
        <v>56</v>
      </c>
      <c r="D15" s="4">
        <f t="shared" si="1"/>
        <v>1.1666666666666667</v>
      </c>
      <c r="F15" s="4">
        <v>2</v>
      </c>
      <c r="G15" s="4">
        <v>10</v>
      </c>
      <c r="H15" s="4">
        <v>2</v>
      </c>
      <c r="I15" s="4">
        <v>58</v>
      </c>
    </row>
    <row r="16" spans="1:9">
      <c r="A16" s="2">
        <v>15</v>
      </c>
      <c r="B16" s="2">
        <f t="shared" si="0"/>
        <v>61</v>
      </c>
      <c r="C16" s="4">
        <v>56</v>
      </c>
      <c r="D16" s="4">
        <f t="shared" si="1"/>
        <v>0.91803278688524592</v>
      </c>
      <c r="F16" s="4">
        <v>3</v>
      </c>
      <c r="G16" s="4">
        <v>5</v>
      </c>
      <c r="H16" s="4">
        <v>4</v>
      </c>
      <c r="I16" s="4">
        <v>6</v>
      </c>
    </row>
    <row r="17" spans="1:9">
      <c r="A17" s="2">
        <v>16</v>
      </c>
      <c r="B17" s="2">
        <f t="shared" si="0"/>
        <v>84</v>
      </c>
      <c r="C17" s="4">
        <v>56</v>
      </c>
      <c r="D17" s="4">
        <f t="shared" si="1"/>
        <v>0.66666666666666663</v>
      </c>
      <c r="F17" s="4">
        <v>2</v>
      </c>
      <c r="G17" s="4">
        <v>50</v>
      </c>
      <c r="H17" s="4">
        <v>4</v>
      </c>
      <c r="I17" s="4">
        <v>14</v>
      </c>
    </row>
    <row r="18" spans="1:9">
      <c r="A18" s="2">
        <v>17</v>
      </c>
      <c r="B18" s="2">
        <f t="shared" si="0"/>
        <v>39</v>
      </c>
      <c r="C18" s="4">
        <v>56</v>
      </c>
      <c r="D18" s="4">
        <f t="shared" si="1"/>
        <v>1.4358974358974359</v>
      </c>
      <c r="F18" s="4">
        <v>1</v>
      </c>
      <c r="G18" s="4">
        <v>44</v>
      </c>
      <c r="H18" s="4">
        <v>2</v>
      </c>
      <c r="I18" s="4">
        <v>23</v>
      </c>
    </row>
    <row r="19" spans="1:9">
      <c r="A19" s="2">
        <v>18</v>
      </c>
      <c r="B19" s="2">
        <f t="shared" si="0"/>
        <v>22</v>
      </c>
      <c r="C19" s="4">
        <v>32</v>
      </c>
      <c r="D19" s="4">
        <f t="shared" si="1"/>
        <v>1.4545454545454546</v>
      </c>
      <c r="F19" s="4">
        <v>1</v>
      </c>
      <c r="G19" s="4">
        <v>47</v>
      </c>
      <c r="H19" s="4">
        <v>2</v>
      </c>
      <c r="I19" s="4">
        <v>9</v>
      </c>
    </row>
    <row r="20" spans="1:9">
      <c r="A20" s="2">
        <v>19</v>
      </c>
      <c r="B20" s="2">
        <f t="shared" si="0"/>
        <v>26</v>
      </c>
      <c r="C20" s="4">
        <v>32</v>
      </c>
      <c r="D20" s="4">
        <f t="shared" si="1"/>
        <v>1.2307692307692308</v>
      </c>
      <c r="F20" s="4">
        <v>2</v>
      </c>
      <c r="G20" s="4">
        <v>1</v>
      </c>
      <c r="H20" s="4">
        <v>2</v>
      </c>
      <c r="I20" s="4">
        <v>27</v>
      </c>
    </row>
    <row r="21" spans="1:9">
      <c r="A21" s="2">
        <v>20</v>
      </c>
      <c r="B21" s="2">
        <f t="shared" si="0"/>
        <v>23</v>
      </c>
      <c r="C21" s="4">
        <v>32</v>
      </c>
      <c r="D21" s="4">
        <f t="shared" si="1"/>
        <v>1.3913043478260869</v>
      </c>
      <c r="F21" s="4">
        <v>1</v>
      </c>
      <c r="G21" s="4">
        <v>44</v>
      </c>
      <c r="H21" s="4">
        <v>2</v>
      </c>
      <c r="I21" s="4">
        <v>7</v>
      </c>
    </row>
    <row r="22" spans="1:9">
      <c r="A22" s="2">
        <v>21</v>
      </c>
      <c r="B22" s="2">
        <f t="shared" si="0"/>
        <v>25</v>
      </c>
      <c r="C22" s="4">
        <v>32</v>
      </c>
      <c r="D22" s="4">
        <f t="shared" si="1"/>
        <v>1.28</v>
      </c>
      <c r="F22" s="4">
        <v>1</v>
      </c>
      <c r="G22" s="4">
        <v>52</v>
      </c>
      <c r="H22" s="4">
        <v>2</v>
      </c>
      <c r="I22" s="4">
        <v>17</v>
      </c>
    </row>
    <row r="23" spans="1:9">
      <c r="A23" s="2">
        <v>22</v>
      </c>
      <c r="B23" s="2">
        <f t="shared" si="0"/>
        <v>46</v>
      </c>
      <c r="C23" s="4">
        <v>32</v>
      </c>
      <c r="D23" s="4">
        <f t="shared" si="1"/>
        <v>0.69565217391304346</v>
      </c>
      <c r="F23" s="4">
        <v>2</v>
      </c>
      <c r="G23" s="4">
        <v>37</v>
      </c>
      <c r="H23" s="4">
        <v>3</v>
      </c>
      <c r="I23" s="4">
        <v>23</v>
      </c>
    </row>
    <row r="24" spans="1:9">
      <c r="A24" s="2">
        <v>23</v>
      </c>
      <c r="B24" s="2">
        <f t="shared" si="0"/>
        <v>78</v>
      </c>
      <c r="C24" s="4">
        <v>56</v>
      </c>
      <c r="D24" s="4">
        <f t="shared" si="1"/>
        <v>0.71794871794871795</v>
      </c>
      <c r="F24" s="4">
        <v>2</v>
      </c>
      <c r="G24" s="4">
        <v>42</v>
      </c>
      <c r="H24" s="4">
        <v>4</v>
      </c>
    </row>
    <row r="25" spans="1:9">
      <c r="A25" s="2">
        <v>24</v>
      </c>
      <c r="B25" s="2">
        <f t="shared" si="0"/>
        <v>39</v>
      </c>
      <c r="C25" s="4">
        <v>32</v>
      </c>
      <c r="D25" s="4">
        <f t="shared" si="1"/>
        <v>0.82051282051282048</v>
      </c>
      <c r="F25" s="4">
        <v>2</v>
      </c>
      <c r="G25" s="4">
        <v>35</v>
      </c>
      <c r="H25" s="4">
        <v>3</v>
      </c>
      <c r="I25" s="4">
        <v>14</v>
      </c>
    </row>
    <row r="26" spans="1:9">
      <c r="A26" s="2">
        <v>25</v>
      </c>
      <c r="B26" s="2">
        <f t="shared" si="0"/>
        <v>34</v>
      </c>
      <c r="C26" s="4">
        <v>32</v>
      </c>
      <c r="D26" s="4">
        <f t="shared" si="1"/>
        <v>0.94117647058823528</v>
      </c>
      <c r="F26" s="4">
        <v>2</v>
      </c>
      <c r="G26" s="4">
        <v>14</v>
      </c>
      <c r="H26" s="4">
        <v>2</v>
      </c>
      <c r="I26" s="4">
        <v>48</v>
      </c>
    </row>
    <row r="27" spans="1:9">
      <c r="A27" s="2">
        <v>26</v>
      </c>
      <c r="B27" s="2">
        <f t="shared" si="0"/>
        <v>38</v>
      </c>
      <c r="C27" s="4">
        <v>32</v>
      </c>
      <c r="D27" s="4">
        <f t="shared" si="1"/>
        <v>0.84210526315789469</v>
      </c>
      <c r="F27" s="4">
        <v>2</v>
      </c>
      <c r="G27" s="4">
        <v>14</v>
      </c>
      <c r="H27" s="4">
        <v>2</v>
      </c>
      <c r="I27" s="4">
        <v>52</v>
      </c>
    </row>
    <row r="28" spans="1:9">
      <c r="A28" s="2">
        <v>27</v>
      </c>
      <c r="B28" s="2">
        <f t="shared" si="0"/>
        <v>63</v>
      </c>
      <c r="C28" s="4">
        <v>32</v>
      </c>
      <c r="D28" s="4">
        <f t="shared" si="1"/>
        <v>0.50793650793650791</v>
      </c>
      <c r="F28" s="4">
        <v>3</v>
      </c>
      <c r="G28" s="4">
        <v>52</v>
      </c>
      <c r="H28" s="4">
        <v>4</v>
      </c>
      <c r="I28" s="4">
        <v>55</v>
      </c>
    </row>
    <row r="29" spans="1:9">
      <c r="A29" s="2">
        <v>28</v>
      </c>
      <c r="B29" s="2">
        <f t="shared" si="0"/>
        <v>45</v>
      </c>
      <c r="C29" s="4">
        <v>32</v>
      </c>
      <c r="D29" s="4">
        <f t="shared" si="1"/>
        <v>0.71111111111111114</v>
      </c>
      <c r="F29" s="4">
        <v>3</v>
      </c>
      <c r="G29" s="4">
        <v>2</v>
      </c>
      <c r="H29" s="4">
        <v>3</v>
      </c>
      <c r="I29" s="4">
        <v>47</v>
      </c>
    </row>
    <row r="30" spans="1:9">
      <c r="A30" s="2">
        <v>29</v>
      </c>
      <c r="B30" s="2">
        <f t="shared" si="0"/>
        <v>44</v>
      </c>
      <c r="C30" s="4">
        <v>32</v>
      </c>
      <c r="D30" s="4">
        <f t="shared" si="1"/>
        <v>0.72727272727272729</v>
      </c>
      <c r="F30" s="4">
        <v>4</v>
      </c>
      <c r="G30" s="4">
        <v>17</v>
      </c>
      <c r="H30" s="4">
        <v>5</v>
      </c>
      <c r="I30" s="4">
        <v>1</v>
      </c>
    </row>
    <row r="31" spans="1:9">
      <c r="A31" s="2">
        <v>30</v>
      </c>
      <c r="B31" s="2">
        <f t="shared" si="0"/>
        <v>58</v>
      </c>
      <c r="C31" s="4">
        <v>56</v>
      </c>
      <c r="D31" s="4">
        <f t="shared" si="1"/>
        <v>0.96551724137931039</v>
      </c>
      <c r="F31" s="4">
        <v>2</v>
      </c>
      <c r="G31" s="4">
        <v>44</v>
      </c>
      <c r="H31" s="4">
        <v>3</v>
      </c>
      <c r="I31" s="4">
        <v>42</v>
      </c>
    </row>
    <row r="32" spans="1:9">
      <c r="A32" s="2">
        <v>31</v>
      </c>
      <c r="B32" s="2">
        <f t="shared" si="0"/>
        <v>70</v>
      </c>
      <c r="C32" s="4">
        <v>56</v>
      </c>
      <c r="D32" s="4">
        <f t="shared" si="1"/>
        <v>0.8</v>
      </c>
      <c r="F32" s="4">
        <v>3</v>
      </c>
      <c r="G32" s="4">
        <v>43</v>
      </c>
      <c r="H32" s="4">
        <v>4</v>
      </c>
      <c r="I32" s="4">
        <v>53</v>
      </c>
    </row>
    <row r="33" spans="1:9">
      <c r="A33" s="2">
        <v>32</v>
      </c>
      <c r="B33" s="2">
        <f t="shared" si="0"/>
        <v>78</v>
      </c>
      <c r="C33" s="4">
        <v>56</v>
      </c>
      <c r="D33" s="4">
        <f t="shared" si="1"/>
        <v>0.71794871794871795</v>
      </c>
      <c r="F33" s="4">
        <v>5</v>
      </c>
      <c r="G33" s="4">
        <v>37</v>
      </c>
      <c r="H33" s="4">
        <v>6</v>
      </c>
      <c r="I33" s="4">
        <v>55</v>
      </c>
    </row>
    <row r="34" spans="1:9">
      <c r="A34" s="2">
        <v>33</v>
      </c>
      <c r="B34" s="2">
        <f t="shared" si="0"/>
        <v>77</v>
      </c>
      <c r="C34" s="4">
        <v>56</v>
      </c>
      <c r="D34" s="4">
        <f t="shared" si="1"/>
        <v>0.72727272727272729</v>
      </c>
      <c r="F34" s="4">
        <v>3</v>
      </c>
      <c r="G34" s="4">
        <v>43</v>
      </c>
      <c r="H34" s="4">
        <v>5</v>
      </c>
    </row>
    <row r="35" spans="1:9">
      <c r="A35" s="2">
        <v>34</v>
      </c>
      <c r="B35" s="2">
        <f t="shared" si="0"/>
        <v>78</v>
      </c>
      <c r="C35" s="4">
        <v>56</v>
      </c>
      <c r="D35" s="4">
        <f t="shared" si="1"/>
        <v>0.71794871794871795</v>
      </c>
      <c r="F35" s="4">
        <v>3</v>
      </c>
      <c r="G35" s="4">
        <v>23</v>
      </c>
      <c r="H35" s="4">
        <v>4</v>
      </c>
      <c r="I35" s="4">
        <v>41</v>
      </c>
    </row>
    <row r="36" spans="1:9">
      <c r="A36" s="2">
        <v>35</v>
      </c>
      <c r="B36" s="2">
        <f t="shared" si="0"/>
        <v>75</v>
      </c>
      <c r="C36" s="4">
        <v>56</v>
      </c>
      <c r="D36" s="4">
        <f t="shared" si="1"/>
        <v>0.7466666666666667</v>
      </c>
      <c r="F36" s="4">
        <v>3</v>
      </c>
      <c r="G36" s="4">
        <v>10</v>
      </c>
      <c r="H36" s="4">
        <v>4</v>
      </c>
      <c r="I36" s="4">
        <v>25</v>
      </c>
    </row>
    <row r="37" spans="1:9">
      <c r="A37" s="2">
        <v>36</v>
      </c>
      <c r="B37" s="2">
        <f t="shared" si="0"/>
        <v>48</v>
      </c>
      <c r="C37" s="4">
        <v>56</v>
      </c>
      <c r="D37" s="4">
        <f t="shared" si="1"/>
        <v>1.1666666666666667</v>
      </c>
      <c r="F37" s="4">
        <v>2</v>
      </c>
      <c r="G37" s="4">
        <v>8</v>
      </c>
      <c r="H37" s="4">
        <v>2</v>
      </c>
      <c r="I37" s="4">
        <v>56</v>
      </c>
    </row>
    <row r="38" spans="1:9">
      <c r="A38" s="2">
        <v>37</v>
      </c>
      <c r="B38" s="2">
        <f t="shared" si="0"/>
        <v>53</v>
      </c>
      <c r="C38" s="4">
        <v>56</v>
      </c>
      <c r="D38" s="4">
        <f t="shared" si="1"/>
        <v>1.0566037735849056</v>
      </c>
      <c r="F38" s="4">
        <v>2</v>
      </c>
      <c r="G38" s="4">
        <v>33</v>
      </c>
      <c r="H38" s="4">
        <v>3</v>
      </c>
      <c r="I38" s="4">
        <v>26</v>
      </c>
    </row>
    <row r="39" spans="1:9">
      <c r="A39" s="2">
        <v>38</v>
      </c>
      <c r="B39" s="3">
        <f t="shared" si="0"/>
        <v>75</v>
      </c>
      <c r="C39" s="4">
        <v>72</v>
      </c>
      <c r="D39" s="4">
        <f t="shared" si="1"/>
        <v>0.96</v>
      </c>
      <c r="F39" s="4">
        <v>2</v>
      </c>
      <c r="G39" s="4">
        <v>30</v>
      </c>
      <c r="H39" s="4">
        <v>3</v>
      </c>
      <c r="I39" s="4">
        <v>45</v>
      </c>
    </row>
    <row r="40" spans="1:9">
      <c r="A40" s="2">
        <v>39</v>
      </c>
      <c r="B40" s="2">
        <f t="shared" si="0"/>
        <v>129</v>
      </c>
      <c r="C40" s="4">
        <v>72</v>
      </c>
      <c r="D40" s="4">
        <f t="shared" si="1"/>
        <v>0.55813953488372092</v>
      </c>
      <c r="F40" s="4">
        <v>2</v>
      </c>
      <c r="G40" s="4">
        <v>54</v>
      </c>
      <c r="H40" s="4">
        <v>5</v>
      </c>
      <c r="I40" s="4">
        <v>3</v>
      </c>
    </row>
    <row r="41" spans="1:9">
      <c r="A41" s="2">
        <v>40</v>
      </c>
      <c r="B41" s="2">
        <f t="shared" si="0"/>
        <v>48</v>
      </c>
      <c r="C41" s="4">
        <v>56</v>
      </c>
      <c r="D41" s="4">
        <f t="shared" si="1"/>
        <v>1.1666666666666667</v>
      </c>
      <c r="F41" s="4">
        <v>2</v>
      </c>
      <c r="G41" s="4">
        <v>25</v>
      </c>
      <c r="H41" s="4">
        <v>3</v>
      </c>
      <c r="I41" s="4">
        <v>13</v>
      </c>
    </row>
    <row r="42" spans="1:9">
      <c r="A42" s="2">
        <v>41</v>
      </c>
      <c r="B42" s="2">
        <f t="shared" si="0"/>
        <v>67</v>
      </c>
      <c r="C42" s="4">
        <v>72</v>
      </c>
      <c r="D42" s="4">
        <f t="shared" si="1"/>
        <v>1.0746268656716418</v>
      </c>
      <c r="F42" s="4">
        <v>2</v>
      </c>
      <c r="G42" s="4">
        <v>15</v>
      </c>
      <c r="H42" s="4">
        <v>3</v>
      </c>
      <c r="I42" s="4">
        <v>22</v>
      </c>
    </row>
    <row r="43" spans="1:9">
      <c r="A43" s="2">
        <v>42</v>
      </c>
      <c r="B43" s="2">
        <f t="shared" si="0"/>
        <v>50</v>
      </c>
      <c r="C43" s="4">
        <v>56</v>
      </c>
      <c r="D43" s="4">
        <f t="shared" si="1"/>
        <v>1.1200000000000001</v>
      </c>
      <c r="F43" s="4">
        <v>2</v>
      </c>
      <c r="G43" s="4">
        <v>46</v>
      </c>
      <c r="H43" s="4">
        <v>3</v>
      </c>
      <c r="I43" s="4">
        <v>36</v>
      </c>
    </row>
    <row r="44" spans="1:9">
      <c r="A44" s="2">
        <v>43</v>
      </c>
      <c r="B44" s="2">
        <f t="shared" si="0"/>
        <v>32</v>
      </c>
      <c r="C44" s="4">
        <v>38</v>
      </c>
      <c r="D44" s="4">
        <f t="shared" si="1"/>
        <v>1.1875</v>
      </c>
      <c r="F44" s="4">
        <v>1</v>
      </c>
      <c r="G44" s="4">
        <v>57</v>
      </c>
      <c r="H44" s="4">
        <v>2</v>
      </c>
      <c r="I44" s="4">
        <v>29</v>
      </c>
    </row>
    <row r="45" spans="1:9">
      <c r="A45" s="2">
        <v>44</v>
      </c>
      <c r="B45" s="2">
        <f t="shared" si="0"/>
        <v>67</v>
      </c>
      <c r="C45" s="4">
        <v>72</v>
      </c>
      <c r="D45" s="4">
        <f t="shared" si="1"/>
        <v>1.0746268656716418</v>
      </c>
      <c r="F45" s="4">
        <v>2</v>
      </c>
      <c r="G45" s="4">
        <v>23</v>
      </c>
      <c r="H45" s="4">
        <v>3</v>
      </c>
      <c r="I45" s="4">
        <v>30</v>
      </c>
    </row>
    <row r="46" spans="1:9">
      <c r="A46" s="2">
        <v>45</v>
      </c>
      <c r="B46" s="2">
        <f t="shared" si="0"/>
        <v>47</v>
      </c>
      <c r="C46" s="4">
        <v>56</v>
      </c>
      <c r="D46" s="4">
        <f t="shared" si="1"/>
        <v>1.1914893617021276</v>
      </c>
      <c r="F46" s="4">
        <v>2</v>
      </c>
      <c r="G46" s="4">
        <v>6</v>
      </c>
      <c r="H46" s="4">
        <v>2</v>
      </c>
      <c r="I46" s="4">
        <v>53</v>
      </c>
    </row>
    <row r="47" spans="1:9">
      <c r="A47" s="2">
        <v>46</v>
      </c>
      <c r="B47" s="2">
        <f t="shared" si="0"/>
        <v>57</v>
      </c>
      <c r="C47" s="4">
        <v>32</v>
      </c>
      <c r="D47" s="4">
        <f t="shared" si="1"/>
        <v>0.56140350877192979</v>
      </c>
      <c r="F47" s="4">
        <v>4</v>
      </c>
      <c r="G47" s="4">
        <v>6</v>
      </c>
      <c r="H47" s="4">
        <v>5</v>
      </c>
      <c r="I47" s="4">
        <v>3</v>
      </c>
    </row>
    <row r="48" spans="1:9">
      <c r="A48" s="2">
        <v>47</v>
      </c>
      <c r="B48" s="2">
        <f t="shared" si="0"/>
        <v>51</v>
      </c>
      <c r="C48" s="4">
        <v>32</v>
      </c>
      <c r="D48" s="4">
        <f t="shared" si="1"/>
        <v>0.62745098039215685</v>
      </c>
      <c r="F48" s="4">
        <v>3</v>
      </c>
      <c r="G48" s="4">
        <v>31</v>
      </c>
      <c r="H48" s="4">
        <v>4</v>
      </c>
      <c r="I48" s="4">
        <v>22</v>
      </c>
    </row>
    <row r="49" spans="1:9">
      <c r="A49" s="2">
        <v>48</v>
      </c>
      <c r="B49" s="2">
        <f t="shared" si="0"/>
        <v>30</v>
      </c>
      <c r="C49" s="4">
        <v>32</v>
      </c>
      <c r="D49" s="4">
        <f t="shared" si="1"/>
        <v>1.0666666666666667</v>
      </c>
      <c r="F49" s="4">
        <v>2</v>
      </c>
      <c r="G49" s="4">
        <v>10</v>
      </c>
      <c r="H49" s="4">
        <v>2</v>
      </c>
      <c r="I49" s="4">
        <v>40</v>
      </c>
    </row>
    <row r="50" spans="1:9">
      <c r="A50" s="2">
        <v>49</v>
      </c>
      <c r="B50" s="2">
        <f t="shared" si="0"/>
        <v>32</v>
      </c>
      <c r="C50" s="4">
        <v>32</v>
      </c>
      <c r="D50" s="4">
        <f t="shared" si="1"/>
        <v>1</v>
      </c>
      <c r="F50" s="4">
        <v>2</v>
      </c>
      <c r="G50" s="4">
        <v>38</v>
      </c>
      <c r="H50" s="4">
        <v>3</v>
      </c>
      <c r="I50" s="4">
        <v>10</v>
      </c>
    </row>
    <row r="51" spans="1:9">
      <c r="A51" s="2">
        <v>50</v>
      </c>
      <c r="B51" s="2">
        <f t="shared" si="0"/>
        <v>44</v>
      </c>
      <c r="C51" s="4">
        <v>32</v>
      </c>
      <c r="D51" s="4">
        <f t="shared" si="1"/>
        <v>0.72727272727272729</v>
      </c>
      <c r="F51" s="4">
        <v>3</v>
      </c>
      <c r="G51" s="4">
        <v>4</v>
      </c>
      <c r="H51" s="4">
        <v>3</v>
      </c>
      <c r="I51" s="4">
        <v>48</v>
      </c>
    </row>
    <row r="52" spans="1:9">
      <c r="A52" s="2">
        <v>51</v>
      </c>
      <c r="B52" s="2">
        <f t="shared" si="0"/>
        <v>32</v>
      </c>
      <c r="C52" s="4">
        <v>32</v>
      </c>
      <c r="D52" s="4">
        <f t="shared" si="1"/>
        <v>1</v>
      </c>
      <c r="F52" s="4">
        <v>2</v>
      </c>
      <c r="G52" s="4">
        <v>41</v>
      </c>
      <c r="H52" s="4">
        <v>3</v>
      </c>
      <c r="I52" s="4">
        <v>13</v>
      </c>
    </row>
    <row r="53" spans="1:9">
      <c r="A53" s="2">
        <v>52</v>
      </c>
      <c r="B53" s="2">
        <f t="shared" si="0"/>
        <v>31</v>
      </c>
      <c r="C53" s="4">
        <v>32</v>
      </c>
      <c r="D53" s="4">
        <f t="shared" si="1"/>
        <v>1.032258064516129</v>
      </c>
      <c r="F53" s="4">
        <v>2</v>
      </c>
      <c r="G53" s="4">
        <v>10</v>
      </c>
      <c r="H53" s="4">
        <v>2</v>
      </c>
      <c r="I53" s="4">
        <v>41</v>
      </c>
    </row>
    <row r="54" spans="1:9">
      <c r="A54" s="2">
        <v>53</v>
      </c>
      <c r="B54" s="2">
        <f t="shared" si="0"/>
        <v>30</v>
      </c>
      <c r="C54" s="4">
        <v>32</v>
      </c>
      <c r="D54" s="4">
        <f t="shared" si="1"/>
        <v>1.0666666666666667</v>
      </c>
      <c r="F54" s="4">
        <v>2</v>
      </c>
      <c r="G54" s="4">
        <v>35</v>
      </c>
      <c r="H54" s="4">
        <v>3</v>
      </c>
      <c r="I54" s="4">
        <v>5</v>
      </c>
    </row>
    <row r="55" spans="1:9">
      <c r="A55" s="2">
        <v>54</v>
      </c>
      <c r="B55" s="2">
        <f t="shared" si="0"/>
        <v>30</v>
      </c>
      <c r="C55" s="4">
        <v>32</v>
      </c>
      <c r="D55" s="4">
        <f t="shared" si="1"/>
        <v>1.0666666666666667</v>
      </c>
      <c r="F55" s="4">
        <v>2</v>
      </c>
      <c r="G55" s="4">
        <v>35</v>
      </c>
      <c r="H55" s="4">
        <v>3</v>
      </c>
      <c r="I55" s="4">
        <v>5</v>
      </c>
    </row>
    <row r="56" spans="1:9">
      <c r="A56" s="2">
        <v>55</v>
      </c>
      <c r="B56" s="2">
        <f t="shared" si="0"/>
        <v>34</v>
      </c>
      <c r="C56" s="4">
        <v>32</v>
      </c>
      <c r="D56" s="4">
        <f t="shared" si="1"/>
        <v>0.94117647058823528</v>
      </c>
      <c r="F56" s="4">
        <v>2</v>
      </c>
      <c r="G56" s="4">
        <v>11</v>
      </c>
      <c r="H56" s="4">
        <v>2</v>
      </c>
      <c r="I56" s="4">
        <v>45</v>
      </c>
    </row>
    <row r="57" spans="1:9">
      <c r="A57" s="2">
        <v>56</v>
      </c>
      <c r="B57" s="2">
        <f t="shared" si="0"/>
        <v>35</v>
      </c>
      <c r="C57" s="4">
        <v>32</v>
      </c>
      <c r="D57" s="4">
        <f t="shared" si="1"/>
        <v>0.91428571428571426</v>
      </c>
      <c r="F57" s="4">
        <v>2</v>
      </c>
      <c r="G57" s="4">
        <v>32</v>
      </c>
      <c r="H57" s="4">
        <v>3</v>
      </c>
      <c r="I57" s="4">
        <v>7</v>
      </c>
    </row>
    <row r="58" spans="1:9">
      <c r="A58" s="2">
        <v>57</v>
      </c>
      <c r="B58" s="2">
        <f t="shared" si="0"/>
        <v>40</v>
      </c>
      <c r="C58" s="4">
        <v>32</v>
      </c>
      <c r="D58" s="4">
        <f t="shared" si="1"/>
        <v>0.8</v>
      </c>
      <c r="F58" s="4">
        <v>2</v>
      </c>
      <c r="G58" s="4">
        <v>58</v>
      </c>
      <c r="H58" s="4">
        <v>3</v>
      </c>
      <c r="I58" s="4">
        <v>38</v>
      </c>
    </row>
    <row r="59" spans="1:9">
      <c r="A59" s="2">
        <v>58</v>
      </c>
      <c r="B59" s="2">
        <f t="shared" si="0"/>
        <v>82</v>
      </c>
      <c r="C59" s="4">
        <v>56</v>
      </c>
      <c r="D59" s="4">
        <f t="shared" si="1"/>
        <v>0.68292682926829273</v>
      </c>
      <c r="F59" s="4">
        <v>3</v>
      </c>
      <c r="G59" s="4">
        <v>38</v>
      </c>
      <c r="H59" s="4">
        <v>5</v>
      </c>
    </row>
    <row r="60" spans="1:9">
      <c r="A60" s="2">
        <v>59</v>
      </c>
      <c r="B60" s="2">
        <f t="shared" si="0"/>
        <v>50</v>
      </c>
      <c r="C60" s="4">
        <v>56</v>
      </c>
      <c r="D60" s="4">
        <f t="shared" si="1"/>
        <v>1.1200000000000001</v>
      </c>
      <c r="F60" s="4">
        <v>2</v>
      </c>
      <c r="G60" s="4">
        <v>16</v>
      </c>
      <c r="H60" s="4">
        <v>3</v>
      </c>
      <c r="I60" s="4">
        <v>6</v>
      </c>
    </row>
    <row r="61" spans="1:9">
      <c r="A61" s="2">
        <v>60</v>
      </c>
      <c r="B61" s="2">
        <f t="shared" si="0"/>
        <v>72</v>
      </c>
      <c r="C61" s="4">
        <v>56</v>
      </c>
      <c r="D61" s="4">
        <f t="shared" si="1"/>
        <v>0.77777777777777779</v>
      </c>
      <c r="F61" s="4">
        <v>2</v>
      </c>
      <c r="G61" s="4">
        <v>24</v>
      </c>
      <c r="H61" s="4">
        <v>3</v>
      </c>
      <c r="I61" s="4">
        <v>36</v>
      </c>
    </row>
    <row r="62" spans="1:9">
      <c r="A62" s="2">
        <v>61</v>
      </c>
      <c r="B62" s="2">
        <f t="shared" si="0"/>
        <v>78</v>
      </c>
      <c r="C62" s="4">
        <v>56</v>
      </c>
      <c r="D62" s="4">
        <f t="shared" si="1"/>
        <v>0.71794871794871795</v>
      </c>
      <c r="F62" s="4">
        <v>3</v>
      </c>
      <c r="G62" s="4">
        <v>27</v>
      </c>
      <c r="H62" s="4">
        <v>4</v>
      </c>
      <c r="I62" s="4">
        <v>45</v>
      </c>
    </row>
    <row r="63" spans="1:9">
      <c r="A63" s="2">
        <v>62</v>
      </c>
      <c r="B63" s="2">
        <f t="shared" si="0"/>
        <v>54</v>
      </c>
      <c r="C63" s="4">
        <v>56</v>
      </c>
      <c r="D63" s="4">
        <f t="shared" si="1"/>
        <v>1.037037037037037</v>
      </c>
      <c r="F63" s="4">
        <v>2</v>
      </c>
      <c r="G63" s="4">
        <v>34</v>
      </c>
      <c r="H63" s="4">
        <v>3</v>
      </c>
      <c r="I63" s="4">
        <v>28</v>
      </c>
    </row>
    <row r="64" spans="1:9">
      <c r="A64" s="2">
        <v>63</v>
      </c>
      <c r="B64" s="2">
        <f t="shared" si="0"/>
        <v>32</v>
      </c>
      <c r="C64" s="4">
        <v>32</v>
      </c>
      <c r="D64" s="4">
        <f t="shared" si="1"/>
        <v>1</v>
      </c>
      <c r="F64" s="4">
        <v>2</v>
      </c>
      <c r="G64" s="4">
        <v>17</v>
      </c>
      <c r="H64" s="4">
        <v>2</v>
      </c>
      <c r="I64" s="4">
        <v>49</v>
      </c>
    </row>
    <row r="65" spans="1:9">
      <c r="A65" s="2">
        <v>64</v>
      </c>
      <c r="B65" s="2">
        <f t="shared" si="0"/>
        <v>32</v>
      </c>
      <c r="C65" s="4">
        <v>32</v>
      </c>
      <c r="D65" s="4">
        <f t="shared" si="1"/>
        <v>1</v>
      </c>
      <c r="F65" s="4">
        <v>2</v>
      </c>
      <c r="G65" s="4">
        <v>17</v>
      </c>
      <c r="H65" s="4">
        <v>2</v>
      </c>
      <c r="I65" s="4">
        <v>49</v>
      </c>
    </row>
    <row r="66" spans="1:9">
      <c r="A66" s="2">
        <v>65</v>
      </c>
      <c r="B66" s="2">
        <f t="shared" si="0"/>
        <v>49</v>
      </c>
      <c r="C66" s="4">
        <v>32</v>
      </c>
      <c r="D66" s="4">
        <f t="shared" si="1"/>
        <v>0.65306122448979587</v>
      </c>
      <c r="F66" s="4">
        <v>2</v>
      </c>
      <c r="G66" s="4">
        <v>56</v>
      </c>
      <c r="H66" s="4">
        <v>3</v>
      </c>
      <c r="I66" s="4">
        <v>45</v>
      </c>
    </row>
    <row r="67" spans="1:9">
      <c r="A67" s="2">
        <v>66</v>
      </c>
      <c r="B67" s="2">
        <f t="shared" ref="B67:B101" si="2">((H67*60)+I67)-((F67*60)+G67)</f>
        <v>34</v>
      </c>
      <c r="C67" s="4">
        <v>32</v>
      </c>
      <c r="D67" s="4">
        <f t="shared" ref="D67:D101" si="3">C67/B67</f>
        <v>0.94117647058823528</v>
      </c>
      <c r="F67" s="4">
        <v>2</v>
      </c>
      <c r="H67" s="4">
        <v>2</v>
      </c>
      <c r="I67" s="4">
        <v>34</v>
      </c>
    </row>
    <row r="68" spans="1:9">
      <c r="A68" s="2">
        <v>67</v>
      </c>
      <c r="B68" s="2">
        <f t="shared" si="2"/>
        <v>50</v>
      </c>
      <c r="C68" s="4">
        <v>32</v>
      </c>
      <c r="D68" s="4">
        <f t="shared" si="3"/>
        <v>0.64</v>
      </c>
      <c r="F68" s="4">
        <v>2</v>
      </c>
      <c r="G68" s="4">
        <v>48</v>
      </c>
      <c r="H68" s="4">
        <v>3</v>
      </c>
      <c r="I68" s="4">
        <v>38</v>
      </c>
    </row>
    <row r="69" spans="1:9">
      <c r="A69" s="2">
        <v>68</v>
      </c>
      <c r="B69" s="3">
        <f t="shared" si="2"/>
        <v>54</v>
      </c>
      <c r="C69" s="4">
        <v>32</v>
      </c>
      <c r="D69" s="4">
        <f t="shared" si="3"/>
        <v>0.59259259259259256</v>
      </c>
      <c r="F69" s="4">
        <v>2</v>
      </c>
      <c r="G69" s="4">
        <v>50</v>
      </c>
      <c r="H69" s="4">
        <v>3</v>
      </c>
      <c r="I69" s="4">
        <v>44</v>
      </c>
    </row>
    <row r="70" spans="1:9">
      <c r="A70" s="2">
        <v>69</v>
      </c>
      <c r="B70" s="2">
        <f t="shared" si="2"/>
        <v>35</v>
      </c>
      <c r="C70" s="4">
        <v>32</v>
      </c>
      <c r="D70" s="4">
        <f t="shared" si="3"/>
        <v>0.91428571428571426</v>
      </c>
      <c r="F70" s="4">
        <v>2</v>
      </c>
      <c r="G70" s="4">
        <v>29</v>
      </c>
      <c r="H70" s="4">
        <v>3</v>
      </c>
      <c r="I70" s="4">
        <v>4</v>
      </c>
    </row>
    <row r="71" spans="1:9">
      <c r="A71" s="2">
        <v>70</v>
      </c>
      <c r="B71" s="3">
        <f t="shared" si="2"/>
        <v>64</v>
      </c>
      <c r="C71" s="4">
        <v>32</v>
      </c>
      <c r="D71" s="4">
        <f t="shared" si="3"/>
        <v>0.5</v>
      </c>
      <c r="F71" s="4">
        <v>3</v>
      </c>
      <c r="G71" s="4">
        <v>37</v>
      </c>
      <c r="H71" s="4">
        <v>4</v>
      </c>
      <c r="I71" s="4">
        <v>41</v>
      </c>
    </row>
    <row r="72" spans="1:9">
      <c r="A72" s="2">
        <v>71</v>
      </c>
      <c r="B72" s="2">
        <f t="shared" si="2"/>
        <v>61</v>
      </c>
      <c r="C72" s="4">
        <v>56</v>
      </c>
      <c r="D72" s="4">
        <f t="shared" si="3"/>
        <v>0.91803278688524592</v>
      </c>
      <c r="F72" s="4">
        <v>2</v>
      </c>
      <c r="G72" s="4">
        <v>35</v>
      </c>
      <c r="H72" s="4">
        <v>3</v>
      </c>
      <c r="I72" s="4">
        <v>36</v>
      </c>
    </row>
    <row r="73" spans="1:9">
      <c r="A73" s="2">
        <v>72</v>
      </c>
      <c r="B73" s="2">
        <f t="shared" si="2"/>
        <v>62</v>
      </c>
      <c r="C73" s="4">
        <v>32</v>
      </c>
      <c r="D73" s="4">
        <f t="shared" si="3"/>
        <v>0.5161290322580645</v>
      </c>
      <c r="F73" s="4">
        <v>4</v>
      </c>
      <c r="G73" s="4">
        <v>45</v>
      </c>
      <c r="H73" s="4">
        <v>5</v>
      </c>
      <c r="I73" s="4">
        <v>47</v>
      </c>
    </row>
    <row r="74" spans="1:9">
      <c r="A74" s="2">
        <v>73</v>
      </c>
      <c r="B74" s="2">
        <f t="shared" si="2"/>
        <v>58</v>
      </c>
      <c r="C74" s="4">
        <v>32</v>
      </c>
      <c r="D74" s="4">
        <f t="shared" si="3"/>
        <v>0.55172413793103448</v>
      </c>
      <c r="F74" s="4">
        <v>3</v>
      </c>
      <c r="G74" s="4">
        <v>36</v>
      </c>
      <c r="H74" s="4">
        <v>4</v>
      </c>
      <c r="I74" s="4">
        <v>34</v>
      </c>
    </row>
    <row r="75" spans="1:9">
      <c r="A75" s="2">
        <v>74</v>
      </c>
      <c r="B75" s="2">
        <f t="shared" si="2"/>
        <v>36</v>
      </c>
      <c r="C75" s="4">
        <v>32</v>
      </c>
      <c r="D75" s="4">
        <f t="shared" si="3"/>
        <v>0.88888888888888884</v>
      </c>
      <c r="F75" s="4">
        <v>2</v>
      </c>
      <c r="G75" s="4">
        <v>44</v>
      </c>
      <c r="H75" s="4">
        <v>3</v>
      </c>
      <c r="I75" s="4">
        <v>20</v>
      </c>
    </row>
    <row r="76" spans="1:9">
      <c r="A76" s="2">
        <v>75</v>
      </c>
      <c r="B76" s="2">
        <f t="shared" si="2"/>
        <v>34</v>
      </c>
      <c r="C76" s="4">
        <v>32</v>
      </c>
      <c r="D76" s="4">
        <f t="shared" si="3"/>
        <v>0.94117647058823528</v>
      </c>
      <c r="F76" s="4">
        <v>2</v>
      </c>
      <c r="G76" s="4">
        <v>1</v>
      </c>
      <c r="H76" s="4">
        <v>2</v>
      </c>
      <c r="I76" s="4">
        <v>35</v>
      </c>
    </row>
    <row r="77" spans="1:9">
      <c r="A77" s="2">
        <v>76</v>
      </c>
      <c r="B77" s="2">
        <f t="shared" si="2"/>
        <v>41</v>
      </c>
      <c r="C77" s="4">
        <v>32</v>
      </c>
      <c r="D77" s="4">
        <f t="shared" si="3"/>
        <v>0.78048780487804881</v>
      </c>
      <c r="F77" s="4">
        <v>2</v>
      </c>
      <c r="G77" s="4">
        <v>46</v>
      </c>
      <c r="H77" s="4">
        <v>3</v>
      </c>
      <c r="I77" s="4">
        <v>27</v>
      </c>
    </row>
    <row r="78" spans="1:9">
      <c r="A78" s="2">
        <v>77</v>
      </c>
      <c r="B78" s="2">
        <f t="shared" si="2"/>
        <v>36</v>
      </c>
      <c r="C78" s="4">
        <v>32</v>
      </c>
      <c r="D78" s="4">
        <f t="shared" si="3"/>
        <v>0.88888888888888884</v>
      </c>
      <c r="F78" s="4">
        <v>2</v>
      </c>
      <c r="G78" s="4">
        <v>41</v>
      </c>
      <c r="H78" s="4">
        <v>3</v>
      </c>
      <c r="I78" s="4">
        <v>17</v>
      </c>
    </row>
    <row r="79" spans="1:9">
      <c r="A79" s="2">
        <v>78</v>
      </c>
      <c r="B79" s="2">
        <f t="shared" si="2"/>
        <v>31</v>
      </c>
      <c r="C79" s="4">
        <v>32</v>
      </c>
      <c r="D79" s="4">
        <f t="shared" si="3"/>
        <v>1.032258064516129</v>
      </c>
      <c r="F79" s="4">
        <v>1</v>
      </c>
      <c r="G79" s="4">
        <v>58</v>
      </c>
      <c r="H79" s="4">
        <v>2</v>
      </c>
      <c r="I79" s="4">
        <v>29</v>
      </c>
    </row>
    <row r="80" spans="1:9">
      <c r="A80" s="2">
        <v>79</v>
      </c>
      <c r="B80" s="2">
        <f t="shared" si="2"/>
        <v>103</v>
      </c>
      <c r="C80" s="4">
        <v>56</v>
      </c>
      <c r="D80" s="4">
        <f t="shared" si="3"/>
        <v>0.5436893203883495</v>
      </c>
      <c r="F80" s="4">
        <v>4</v>
      </c>
      <c r="G80" s="4">
        <v>42</v>
      </c>
      <c r="H80" s="4">
        <v>6</v>
      </c>
      <c r="I80" s="4">
        <v>25</v>
      </c>
    </row>
    <row r="81" spans="1:9">
      <c r="A81" s="2">
        <v>80</v>
      </c>
      <c r="B81" s="2">
        <f t="shared" si="2"/>
        <v>51</v>
      </c>
      <c r="C81" s="4">
        <v>56</v>
      </c>
      <c r="D81" s="4">
        <f t="shared" si="3"/>
        <v>1.0980392156862746</v>
      </c>
      <c r="F81" s="4">
        <v>2</v>
      </c>
      <c r="G81" s="4">
        <v>17</v>
      </c>
      <c r="H81" s="4">
        <v>3</v>
      </c>
      <c r="I81" s="4">
        <v>8</v>
      </c>
    </row>
    <row r="82" spans="1:9">
      <c r="A82" s="2">
        <v>81</v>
      </c>
      <c r="B82" s="2">
        <f t="shared" si="2"/>
        <v>58</v>
      </c>
      <c r="C82" s="4">
        <v>56</v>
      </c>
      <c r="D82" s="4">
        <f t="shared" si="3"/>
        <v>0.96551724137931039</v>
      </c>
      <c r="F82" s="4">
        <v>2</v>
      </c>
      <c r="G82" s="4">
        <v>44</v>
      </c>
      <c r="H82" s="4">
        <v>3</v>
      </c>
      <c r="I82" s="4">
        <v>42</v>
      </c>
    </row>
    <row r="83" spans="1:9">
      <c r="A83" s="2">
        <v>82</v>
      </c>
      <c r="B83" s="2">
        <f t="shared" si="2"/>
        <v>48</v>
      </c>
      <c r="C83" s="4">
        <v>56</v>
      </c>
      <c r="D83" s="4">
        <f t="shared" si="3"/>
        <v>1.1666666666666667</v>
      </c>
      <c r="F83" s="4">
        <v>2</v>
      </c>
      <c r="H83" s="4">
        <v>2</v>
      </c>
      <c r="I83" s="4">
        <v>48</v>
      </c>
    </row>
    <row r="84" spans="1:9">
      <c r="A84" s="2">
        <v>83</v>
      </c>
      <c r="B84" s="2">
        <f t="shared" si="2"/>
        <v>65</v>
      </c>
      <c r="C84" s="4">
        <v>56</v>
      </c>
      <c r="D84" s="4">
        <f t="shared" si="3"/>
        <v>0.86153846153846159</v>
      </c>
      <c r="F84" s="4">
        <v>3</v>
      </c>
      <c r="G84" s="4">
        <v>56</v>
      </c>
      <c r="H84" s="4">
        <v>5</v>
      </c>
      <c r="I84" s="4">
        <v>1</v>
      </c>
    </row>
    <row r="85" spans="1:9">
      <c r="A85" s="2">
        <v>84</v>
      </c>
      <c r="B85" s="3">
        <f t="shared" si="2"/>
        <v>50</v>
      </c>
      <c r="C85" s="4">
        <v>56</v>
      </c>
      <c r="D85" s="4">
        <f t="shared" si="3"/>
        <v>1.1200000000000001</v>
      </c>
      <c r="F85" s="4">
        <v>2</v>
      </c>
      <c r="G85" s="4">
        <v>8</v>
      </c>
      <c r="H85" s="4">
        <v>2</v>
      </c>
      <c r="I85" s="4">
        <v>58</v>
      </c>
    </row>
    <row r="86" spans="1:9">
      <c r="A86" s="2">
        <v>85</v>
      </c>
      <c r="B86" s="2">
        <f t="shared" si="2"/>
        <v>51</v>
      </c>
      <c r="C86" s="4">
        <v>56</v>
      </c>
      <c r="D86" s="4">
        <f t="shared" si="3"/>
        <v>1.0980392156862746</v>
      </c>
      <c r="F86" s="4">
        <v>2</v>
      </c>
      <c r="G86" s="4">
        <v>52</v>
      </c>
      <c r="H86" s="4">
        <v>3</v>
      </c>
      <c r="I86" s="4">
        <v>43</v>
      </c>
    </row>
    <row r="87" spans="1:9">
      <c r="A87" s="2">
        <v>86</v>
      </c>
      <c r="B87" s="2">
        <f t="shared" si="2"/>
        <v>73</v>
      </c>
      <c r="C87" s="4">
        <v>56</v>
      </c>
      <c r="D87" s="4">
        <f t="shared" si="3"/>
        <v>0.76712328767123283</v>
      </c>
      <c r="F87" s="4">
        <v>3</v>
      </c>
      <c r="G87" s="4">
        <v>30</v>
      </c>
      <c r="H87" s="4">
        <v>4</v>
      </c>
      <c r="I87" s="4">
        <v>43</v>
      </c>
    </row>
    <row r="88" spans="1:9">
      <c r="A88" s="2">
        <v>87</v>
      </c>
      <c r="B88" s="2">
        <f t="shared" si="2"/>
        <v>62</v>
      </c>
      <c r="C88" s="4">
        <v>56</v>
      </c>
      <c r="D88" s="4">
        <f t="shared" si="3"/>
        <v>0.90322580645161288</v>
      </c>
      <c r="F88" s="4">
        <v>2</v>
      </c>
      <c r="G88" s="4">
        <v>32</v>
      </c>
      <c r="H88" s="4">
        <v>3</v>
      </c>
      <c r="I88" s="4">
        <v>34</v>
      </c>
    </row>
    <row r="89" spans="1:9">
      <c r="A89" s="2">
        <v>88</v>
      </c>
      <c r="B89" s="2">
        <f t="shared" si="2"/>
        <v>60</v>
      </c>
      <c r="C89" s="4">
        <v>56</v>
      </c>
      <c r="D89" s="4">
        <f t="shared" si="3"/>
        <v>0.93333333333333335</v>
      </c>
      <c r="F89" s="4">
        <v>2</v>
      </c>
      <c r="G89" s="4">
        <v>44</v>
      </c>
      <c r="H89" s="4">
        <v>3</v>
      </c>
      <c r="I89" s="4">
        <v>44</v>
      </c>
    </row>
    <row r="90" spans="1:9">
      <c r="A90" s="2">
        <v>89</v>
      </c>
      <c r="B90" s="2">
        <f t="shared" si="2"/>
        <v>36</v>
      </c>
      <c r="C90" s="4">
        <v>32</v>
      </c>
      <c r="D90" s="4">
        <f t="shared" si="3"/>
        <v>0.88888888888888884</v>
      </c>
      <c r="F90" s="4">
        <v>2</v>
      </c>
      <c r="G90" s="4">
        <v>52</v>
      </c>
      <c r="H90" s="4">
        <v>3</v>
      </c>
      <c r="I90" s="4">
        <v>28</v>
      </c>
    </row>
    <row r="91" spans="1:9">
      <c r="A91" s="2">
        <v>90</v>
      </c>
      <c r="B91" s="2">
        <f t="shared" si="2"/>
        <v>34</v>
      </c>
      <c r="C91" s="4">
        <v>32</v>
      </c>
      <c r="D91" s="4">
        <f t="shared" si="3"/>
        <v>0.94117647058823528</v>
      </c>
      <c r="F91" s="4">
        <v>2</v>
      </c>
      <c r="G91" s="4">
        <v>52</v>
      </c>
      <c r="H91" s="4">
        <v>3</v>
      </c>
      <c r="I91" s="4">
        <v>26</v>
      </c>
    </row>
    <row r="92" spans="1:9">
      <c r="A92" s="2">
        <v>91</v>
      </c>
      <c r="B92" s="2">
        <f t="shared" si="2"/>
        <v>46</v>
      </c>
      <c r="C92" s="4">
        <v>32</v>
      </c>
      <c r="D92" s="4">
        <f t="shared" si="3"/>
        <v>0.69565217391304346</v>
      </c>
      <c r="F92" s="4">
        <v>3</v>
      </c>
      <c r="G92" s="4">
        <v>38</v>
      </c>
      <c r="H92" s="4">
        <v>4</v>
      </c>
      <c r="I92" s="4">
        <v>24</v>
      </c>
    </row>
    <row r="93" spans="1:9">
      <c r="A93" s="2">
        <v>92</v>
      </c>
      <c r="B93" s="2">
        <f t="shared" si="2"/>
        <v>32</v>
      </c>
      <c r="C93" s="4">
        <v>32</v>
      </c>
      <c r="D93" s="4">
        <f t="shared" si="3"/>
        <v>1</v>
      </c>
      <c r="F93" s="4">
        <v>2</v>
      </c>
      <c r="G93" s="4">
        <v>42</v>
      </c>
      <c r="H93" s="4">
        <v>3</v>
      </c>
      <c r="I93" s="4">
        <v>14</v>
      </c>
    </row>
    <row r="94" spans="1:9">
      <c r="A94" s="2">
        <v>93</v>
      </c>
      <c r="B94" s="2">
        <f t="shared" si="2"/>
        <v>104</v>
      </c>
      <c r="C94" s="4">
        <v>56</v>
      </c>
      <c r="D94" s="4">
        <f t="shared" si="3"/>
        <v>0.53846153846153844</v>
      </c>
      <c r="F94" s="4">
        <v>2</v>
      </c>
      <c r="G94" s="4">
        <v>55</v>
      </c>
      <c r="H94" s="4">
        <v>4</v>
      </c>
      <c r="I94" s="4">
        <v>39</v>
      </c>
    </row>
    <row r="95" spans="1:9">
      <c r="A95" s="12">
        <v>94</v>
      </c>
      <c r="B95" s="12"/>
      <c r="C95" s="16"/>
      <c r="D95" s="16"/>
      <c r="E95" s="17"/>
      <c r="F95" s="16"/>
      <c r="G95" s="16"/>
      <c r="H95" s="16"/>
      <c r="I95" s="16"/>
    </row>
    <row r="96" spans="1:9">
      <c r="A96" s="2">
        <v>95</v>
      </c>
      <c r="B96" s="2">
        <f t="shared" si="2"/>
        <v>26</v>
      </c>
      <c r="C96" s="4">
        <v>32</v>
      </c>
      <c r="D96" s="4">
        <f t="shared" si="3"/>
        <v>1.2307692307692308</v>
      </c>
      <c r="F96" s="4">
        <v>2</v>
      </c>
      <c r="G96" s="4">
        <v>4</v>
      </c>
      <c r="H96" s="4">
        <v>2</v>
      </c>
      <c r="I96" s="4">
        <v>30</v>
      </c>
    </row>
    <row r="97" spans="1:9">
      <c r="A97" s="2">
        <v>96</v>
      </c>
      <c r="B97" s="19">
        <f t="shared" si="2"/>
        <v>34</v>
      </c>
      <c r="C97" s="20">
        <v>32</v>
      </c>
      <c r="D97" s="4">
        <f t="shared" si="3"/>
        <v>0.94117647058823528</v>
      </c>
      <c r="F97" s="4">
        <v>6</v>
      </c>
      <c r="G97" s="4">
        <v>28</v>
      </c>
      <c r="H97" s="4">
        <v>7</v>
      </c>
      <c r="I97" s="4">
        <v>2</v>
      </c>
    </row>
    <row r="98" spans="1:9">
      <c r="A98" s="2">
        <v>97</v>
      </c>
      <c r="B98" s="19">
        <v>71</v>
      </c>
      <c r="C98" s="20">
        <v>56</v>
      </c>
      <c r="D98" s="4">
        <f t="shared" si="3"/>
        <v>0.78873239436619713</v>
      </c>
      <c r="F98" s="4">
        <v>2</v>
      </c>
      <c r="G98" s="4">
        <v>35</v>
      </c>
      <c r="H98" s="4">
        <v>3</v>
      </c>
      <c r="I98" s="4">
        <v>13</v>
      </c>
    </row>
    <row r="99" spans="1:9">
      <c r="A99" s="2">
        <v>98</v>
      </c>
      <c r="B99" s="19">
        <f t="shared" si="2"/>
        <v>26</v>
      </c>
      <c r="C99" s="20">
        <v>32</v>
      </c>
      <c r="D99" s="4">
        <f t="shared" si="3"/>
        <v>1.2307692307692308</v>
      </c>
      <c r="F99" s="4">
        <v>2</v>
      </c>
      <c r="G99" s="4">
        <v>54</v>
      </c>
      <c r="H99" s="4">
        <v>3</v>
      </c>
      <c r="I99" s="4">
        <v>20</v>
      </c>
    </row>
    <row r="100" spans="1:9">
      <c r="A100" s="2">
        <v>99</v>
      </c>
      <c r="B100" s="19">
        <f t="shared" si="2"/>
        <v>48</v>
      </c>
      <c r="C100" s="20">
        <v>56</v>
      </c>
      <c r="D100" s="4">
        <f t="shared" si="3"/>
        <v>1.1666666666666667</v>
      </c>
      <c r="F100" s="4">
        <v>2</v>
      </c>
      <c r="G100" s="4">
        <v>22</v>
      </c>
      <c r="H100" s="4">
        <v>3</v>
      </c>
      <c r="I100" s="4">
        <v>10</v>
      </c>
    </row>
    <row r="101" spans="1:9">
      <c r="A101" s="2">
        <v>100</v>
      </c>
      <c r="B101" s="2">
        <f t="shared" si="2"/>
        <v>67</v>
      </c>
      <c r="C101" s="4">
        <v>56</v>
      </c>
      <c r="D101" s="4">
        <f t="shared" si="3"/>
        <v>0.83582089552238803</v>
      </c>
      <c r="F101" s="4">
        <v>2</v>
      </c>
      <c r="G101" s="4">
        <v>52</v>
      </c>
      <c r="H101" s="4">
        <v>3</v>
      </c>
      <c r="I101" s="4">
        <v>59</v>
      </c>
    </row>
    <row r="104" spans="1:9">
      <c r="B104" s="1" t="s">
        <v>11</v>
      </c>
      <c r="C104" s="1" t="s">
        <v>10</v>
      </c>
      <c r="D104" s="1" t="s">
        <v>8</v>
      </c>
      <c r="E104" s="1"/>
    </row>
    <row r="105" spans="1:9">
      <c r="B105" s="1">
        <f>AVERAGE(B2:B101)</f>
        <v>51.408163265306122</v>
      </c>
      <c r="C105" s="1">
        <f>AVERAGE(C2:C101)</f>
        <v>44.142857142857146</v>
      </c>
      <c r="D105" s="1">
        <f>SUM(D2:D101)/98</f>
        <v>0.90728677855868778</v>
      </c>
      <c r="E105" s="1"/>
    </row>
    <row r="106" spans="1:9">
      <c r="B106" s="1"/>
      <c r="C106" s="1"/>
      <c r="D106" s="1">
        <f>STDEV(D2:D101)</f>
        <v>0.22135330684440235</v>
      </c>
      <c r="E106" s="1" t="s">
        <v>9</v>
      </c>
    </row>
    <row r="107" spans="1:9">
      <c r="D107" s="4">
        <f>MIN(D2:D101)</f>
        <v>0.5</v>
      </c>
    </row>
    <row r="108" spans="1:9">
      <c r="D108" s="4">
        <f>MAX(D2:D101)</f>
        <v>1.4545454545454546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abSelected="1" topLeftCell="A48" workbookViewId="0">
      <selection activeCell="D109" sqref="D109"/>
    </sheetView>
  </sheetViews>
  <sheetFormatPr baseColWidth="10" defaultColWidth="8.83203125" defaultRowHeight="14" x14ac:dyDescent="0"/>
  <cols>
    <col min="1" max="1" width="13.1640625" bestFit="1" customWidth="1"/>
    <col min="2" max="2" width="16.5" bestFit="1" customWidth="1"/>
    <col min="3" max="3" width="17.5" bestFit="1" customWidth="1"/>
    <col min="4" max="4" width="18.1640625" bestFit="1" customWidth="1"/>
  </cols>
  <sheetData>
    <row r="1" spans="1:4">
      <c r="A1" s="15" t="s">
        <v>1</v>
      </c>
      <c r="B1" s="15" t="s">
        <v>0</v>
      </c>
      <c r="C1" s="15" t="s">
        <v>2</v>
      </c>
      <c r="D1" s="15" t="s">
        <v>3</v>
      </c>
    </row>
    <row r="2" spans="1:4">
      <c r="A2" s="2">
        <v>1</v>
      </c>
      <c r="B2" s="2">
        <v>22</v>
      </c>
      <c r="C2" s="15">
        <v>40</v>
      </c>
      <c r="D2" s="15">
        <f>C2/B2</f>
        <v>1.8181818181818181</v>
      </c>
    </row>
    <row r="3" spans="1:4">
      <c r="A3" s="2">
        <v>2</v>
      </c>
      <c r="B3" s="2">
        <v>40</v>
      </c>
      <c r="C3" s="15">
        <v>32</v>
      </c>
      <c r="D3" s="15">
        <f t="shared" ref="D3:D66" si="0">C3/B3</f>
        <v>0.8</v>
      </c>
    </row>
    <row r="4" spans="1:4">
      <c r="A4" s="2">
        <v>3</v>
      </c>
      <c r="B4" s="3">
        <v>67</v>
      </c>
      <c r="C4" s="15">
        <v>32</v>
      </c>
      <c r="D4" s="15">
        <f t="shared" si="0"/>
        <v>0.47761194029850745</v>
      </c>
    </row>
    <row r="5" spans="1:4">
      <c r="A5" s="2">
        <v>4</v>
      </c>
      <c r="B5" s="2">
        <v>30</v>
      </c>
      <c r="C5" s="15">
        <v>24</v>
      </c>
      <c r="D5" s="15">
        <f t="shared" si="0"/>
        <v>0.8</v>
      </c>
    </row>
    <row r="6" spans="1:4">
      <c r="A6" s="2">
        <v>5</v>
      </c>
      <c r="B6" s="2"/>
      <c r="C6" s="15"/>
      <c r="D6" s="15"/>
    </row>
    <row r="7" spans="1:4">
      <c r="A7" s="2">
        <v>6</v>
      </c>
      <c r="B7" s="2">
        <v>53</v>
      </c>
      <c r="C7" s="15">
        <v>32</v>
      </c>
      <c r="D7" s="15">
        <f t="shared" si="0"/>
        <v>0.60377358490566035</v>
      </c>
    </row>
    <row r="8" spans="1:4">
      <c r="A8" s="2">
        <v>7</v>
      </c>
      <c r="B8" s="2"/>
      <c r="C8" s="15"/>
      <c r="D8" s="15"/>
    </row>
    <row r="9" spans="1:4">
      <c r="A9" s="2">
        <v>8</v>
      </c>
      <c r="B9" s="2">
        <v>40</v>
      </c>
      <c r="C9" s="15">
        <v>24</v>
      </c>
      <c r="D9" s="15">
        <f t="shared" si="0"/>
        <v>0.6</v>
      </c>
    </row>
    <row r="10" spans="1:4">
      <c r="A10" s="2">
        <v>9</v>
      </c>
      <c r="B10" s="2"/>
      <c r="C10" s="15"/>
      <c r="D10" s="15"/>
    </row>
    <row r="11" spans="1:4">
      <c r="A11" s="2">
        <v>10</v>
      </c>
      <c r="B11" s="2"/>
      <c r="C11" s="15"/>
      <c r="D11" s="15"/>
    </row>
    <row r="12" spans="1:4">
      <c r="A12" s="12">
        <v>11</v>
      </c>
      <c r="B12" s="12"/>
      <c r="C12" s="18"/>
      <c r="D12" s="18"/>
    </row>
    <row r="13" spans="1:4">
      <c r="A13" s="2">
        <v>12</v>
      </c>
      <c r="B13" s="2"/>
      <c r="C13" s="15"/>
      <c r="D13" s="15"/>
    </row>
    <row r="14" spans="1:4">
      <c r="A14" s="2">
        <v>13</v>
      </c>
      <c r="B14" s="2"/>
      <c r="C14" s="15"/>
      <c r="D14" s="15"/>
    </row>
    <row r="15" spans="1:4">
      <c r="A15" s="2">
        <v>14</v>
      </c>
      <c r="B15" s="2"/>
      <c r="C15" s="15"/>
      <c r="D15" s="15"/>
    </row>
    <row r="16" spans="1:4">
      <c r="A16" s="2">
        <v>15</v>
      </c>
      <c r="B16" s="2"/>
      <c r="C16" s="15"/>
      <c r="D16" s="15"/>
    </row>
    <row r="17" spans="1:4">
      <c r="A17" s="2">
        <v>16</v>
      </c>
      <c r="B17" s="2"/>
      <c r="C17" s="15"/>
      <c r="D17" s="15"/>
    </row>
    <row r="18" spans="1:4">
      <c r="A18" s="2">
        <v>17</v>
      </c>
      <c r="B18" s="2"/>
      <c r="C18" s="15"/>
      <c r="D18" s="15"/>
    </row>
    <row r="19" spans="1:4">
      <c r="A19" s="2">
        <v>18</v>
      </c>
      <c r="B19" s="22">
        <v>13</v>
      </c>
      <c r="C19" s="21">
        <v>20.399999999999999</v>
      </c>
      <c r="D19" s="15">
        <f t="shared" si="0"/>
        <v>1.5692307692307692</v>
      </c>
    </row>
    <row r="20" spans="1:4">
      <c r="A20" s="2">
        <v>19</v>
      </c>
      <c r="B20" s="2">
        <v>24</v>
      </c>
      <c r="C20" s="15">
        <v>24</v>
      </c>
      <c r="D20" s="15">
        <f t="shared" si="0"/>
        <v>1</v>
      </c>
    </row>
    <row r="21" spans="1:4">
      <c r="A21" s="2">
        <v>20</v>
      </c>
      <c r="B21" s="2">
        <v>21</v>
      </c>
      <c r="C21" s="15">
        <v>32</v>
      </c>
      <c r="D21" s="15">
        <f t="shared" si="0"/>
        <v>1.5238095238095237</v>
      </c>
    </row>
    <row r="22" spans="1:4">
      <c r="A22" s="2">
        <v>21</v>
      </c>
      <c r="B22" s="2">
        <v>24</v>
      </c>
      <c r="C22" s="15">
        <v>24</v>
      </c>
      <c r="D22" s="15">
        <f t="shared" si="0"/>
        <v>1</v>
      </c>
    </row>
    <row r="23" spans="1:4">
      <c r="A23" s="2">
        <v>22</v>
      </c>
      <c r="B23" s="23">
        <v>37</v>
      </c>
      <c r="C23" s="15">
        <v>24</v>
      </c>
      <c r="D23" s="15">
        <f t="shared" si="0"/>
        <v>0.64864864864864868</v>
      </c>
    </row>
    <row r="24" spans="1:4">
      <c r="A24" s="2">
        <v>23</v>
      </c>
      <c r="B24" s="2"/>
      <c r="C24" s="15"/>
      <c r="D24" s="15"/>
    </row>
    <row r="25" spans="1:4">
      <c r="A25" s="2">
        <v>24</v>
      </c>
      <c r="B25" s="2">
        <v>40</v>
      </c>
      <c r="C25" s="15">
        <v>32</v>
      </c>
      <c r="D25" s="15">
        <f t="shared" si="0"/>
        <v>0.8</v>
      </c>
    </row>
    <row r="26" spans="1:4">
      <c r="A26" s="2">
        <v>25</v>
      </c>
      <c r="B26" s="2">
        <v>32</v>
      </c>
      <c r="C26" s="15">
        <v>32</v>
      </c>
      <c r="D26" s="15">
        <f t="shared" si="0"/>
        <v>1</v>
      </c>
    </row>
    <row r="27" spans="1:4">
      <c r="A27" s="2">
        <v>26</v>
      </c>
      <c r="B27" s="2">
        <v>19</v>
      </c>
      <c r="C27" s="15">
        <v>18</v>
      </c>
      <c r="D27" s="15">
        <f t="shared" si="0"/>
        <v>0.94736842105263153</v>
      </c>
    </row>
    <row r="28" spans="1:4">
      <c r="A28" s="2">
        <v>27</v>
      </c>
      <c r="B28" s="23">
        <v>86</v>
      </c>
      <c r="C28" s="15">
        <v>39</v>
      </c>
      <c r="D28" s="15">
        <f t="shared" si="0"/>
        <v>0.45348837209302323</v>
      </c>
    </row>
    <row r="29" spans="1:4">
      <c r="A29" s="2">
        <v>28</v>
      </c>
      <c r="B29" s="2">
        <v>47</v>
      </c>
      <c r="C29" s="15">
        <v>32</v>
      </c>
      <c r="D29" s="15">
        <f t="shared" si="0"/>
        <v>0.68085106382978722</v>
      </c>
    </row>
    <row r="30" spans="1:4">
      <c r="A30" s="2">
        <v>29</v>
      </c>
      <c r="B30" s="23">
        <v>33</v>
      </c>
      <c r="C30" s="15">
        <v>24</v>
      </c>
      <c r="D30" s="15">
        <f t="shared" si="0"/>
        <v>0.72727272727272729</v>
      </c>
    </row>
    <row r="31" spans="1:4">
      <c r="A31" s="2">
        <v>30</v>
      </c>
      <c r="B31" s="2"/>
      <c r="C31" s="15"/>
      <c r="D31" s="15"/>
    </row>
    <row r="32" spans="1:4">
      <c r="A32" s="2">
        <v>31</v>
      </c>
      <c r="B32" s="2"/>
      <c r="C32" s="15"/>
      <c r="D32" s="15"/>
    </row>
    <row r="33" spans="1:4">
      <c r="A33" s="2">
        <v>32</v>
      </c>
      <c r="B33" s="2"/>
      <c r="C33" s="15"/>
      <c r="D33" s="15"/>
    </row>
    <row r="34" spans="1:4">
      <c r="A34" s="2">
        <v>33</v>
      </c>
      <c r="B34" s="2"/>
      <c r="C34" s="15"/>
      <c r="D34" s="15"/>
    </row>
    <row r="35" spans="1:4">
      <c r="A35" s="2">
        <v>34</v>
      </c>
      <c r="B35" s="2"/>
      <c r="C35" s="15"/>
      <c r="D35" s="15"/>
    </row>
    <row r="36" spans="1:4">
      <c r="A36" s="2">
        <v>35</v>
      </c>
      <c r="B36" s="2"/>
      <c r="C36" s="15"/>
      <c r="D36" s="15"/>
    </row>
    <row r="37" spans="1:4">
      <c r="A37" s="2">
        <v>36</v>
      </c>
      <c r="B37" s="2"/>
      <c r="C37" s="15"/>
      <c r="D37" s="15"/>
    </row>
    <row r="38" spans="1:4">
      <c r="A38" s="2">
        <v>37</v>
      </c>
      <c r="B38" s="2"/>
      <c r="C38" s="15"/>
      <c r="D38" s="15"/>
    </row>
    <row r="39" spans="1:4">
      <c r="A39" s="2">
        <v>38</v>
      </c>
      <c r="B39" s="2"/>
      <c r="C39" s="15"/>
      <c r="D39" s="15"/>
    </row>
    <row r="40" spans="1:4">
      <c r="A40" s="2">
        <v>39</v>
      </c>
      <c r="B40" s="2"/>
      <c r="C40" s="15"/>
      <c r="D40" s="15"/>
    </row>
    <row r="41" spans="1:4">
      <c r="A41" s="2">
        <v>40</v>
      </c>
      <c r="B41" s="2"/>
      <c r="C41" s="15"/>
      <c r="D41" s="15"/>
    </row>
    <row r="42" spans="1:4">
      <c r="A42" s="2">
        <v>41</v>
      </c>
      <c r="B42" s="2"/>
      <c r="C42" s="15"/>
      <c r="D42" s="15"/>
    </row>
    <row r="43" spans="1:4">
      <c r="A43" s="2">
        <v>42</v>
      </c>
      <c r="B43" s="2"/>
      <c r="C43" s="15"/>
      <c r="D43" s="15"/>
    </row>
    <row r="44" spans="1:4">
      <c r="A44" s="2">
        <v>43</v>
      </c>
      <c r="B44" s="2"/>
      <c r="C44" s="15"/>
      <c r="D44" s="15"/>
    </row>
    <row r="45" spans="1:4">
      <c r="A45" s="2">
        <v>44</v>
      </c>
      <c r="B45" s="2"/>
      <c r="C45" s="15"/>
      <c r="D45" s="15"/>
    </row>
    <row r="46" spans="1:4">
      <c r="A46" s="2">
        <v>45</v>
      </c>
      <c r="B46" s="2"/>
      <c r="C46" s="15"/>
      <c r="D46" s="15"/>
    </row>
    <row r="47" spans="1:4">
      <c r="A47" s="2">
        <v>46</v>
      </c>
      <c r="B47" s="2">
        <v>37</v>
      </c>
      <c r="C47" s="15">
        <v>26</v>
      </c>
      <c r="D47" s="15">
        <f t="shared" si="0"/>
        <v>0.70270270270270274</v>
      </c>
    </row>
    <row r="48" spans="1:4">
      <c r="A48" s="2">
        <v>47</v>
      </c>
      <c r="B48" s="2">
        <v>37</v>
      </c>
      <c r="C48" s="15">
        <v>24</v>
      </c>
      <c r="D48" s="15">
        <f t="shared" si="0"/>
        <v>0.64864864864864868</v>
      </c>
    </row>
    <row r="49" spans="1:4">
      <c r="A49" s="2">
        <v>48</v>
      </c>
      <c r="B49" s="23">
        <v>22</v>
      </c>
      <c r="C49" s="15">
        <v>24</v>
      </c>
      <c r="D49" s="15">
        <f t="shared" si="0"/>
        <v>1.0909090909090908</v>
      </c>
    </row>
    <row r="50" spans="1:4">
      <c r="A50" s="2">
        <v>49</v>
      </c>
      <c r="B50" s="2">
        <v>20</v>
      </c>
      <c r="C50" s="15">
        <v>24</v>
      </c>
      <c r="D50" s="15">
        <f t="shared" si="0"/>
        <v>1.2</v>
      </c>
    </row>
    <row r="51" spans="1:4">
      <c r="A51" s="2">
        <v>50</v>
      </c>
      <c r="B51" s="23">
        <v>39</v>
      </c>
      <c r="C51" s="15">
        <v>26</v>
      </c>
      <c r="D51" s="15">
        <f t="shared" si="0"/>
        <v>0.66666666666666663</v>
      </c>
    </row>
    <row r="52" spans="1:4">
      <c r="A52" s="2">
        <v>51</v>
      </c>
      <c r="B52" s="2">
        <v>31</v>
      </c>
      <c r="C52" s="15">
        <v>32</v>
      </c>
      <c r="D52" s="15">
        <f t="shared" si="0"/>
        <v>1.032258064516129</v>
      </c>
    </row>
    <row r="53" spans="1:4">
      <c r="A53" s="2">
        <v>52</v>
      </c>
      <c r="B53" s="2">
        <v>30</v>
      </c>
      <c r="C53" s="15">
        <v>32</v>
      </c>
      <c r="D53" s="15">
        <f t="shared" si="0"/>
        <v>1.0666666666666667</v>
      </c>
    </row>
    <row r="54" spans="1:4">
      <c r="A54" s="2">
        <v>53</v>
      </c>
      <c r="B54" s="23">
        <v>37</v>
      </c>
      <c r="C54" s="15">
        <v>32</v>
      </c>
      <c r="D54" s="15">
        <f t="shared" si="0"/>
        <v>0.86486486486486491</v>
      </c>
    </row>
    <row r="55" spans="1:4">
      <c r="A55" s="2">
        <v>54</v>
      </c>
      <c r="B55" s="23">
        <v>37</v>
      </c>
      <c r="C55" s="15">
        <v>32</v>
      </c>
      <c r="D55" s="15">
        <f t="shared" si="0"/>
        <v>0.86486486486486491</v>
      </c>
    </row>
    <row r="56" spans="1:4">
      <c r="A56" s="2">
        <v>55</v>
      </c>
      <c r="B56" s="2">
        <v>38</v>
      </c>
      <c r="C56" s="15">
        <v>32</v>
      </c>
      <c r="D56" s="15">
        <f t="shared" si="0"/>
        <v>0.84210526315789469</v>
      </c>
    </row>
    <row r="57" spans="1:4">
      <c r="A57" s="2">
        <v>56</v>
      </c>
      <c r="B57" s="2">
        <v>33</v>
      </c>
      <c r="C57" s="15">
        <v>32</v>
      </c>
      <c r="D57" s="15">
        <f t="shared" si="0"/>
        <v>0.96969696969696972</v>
      </c>
    </row>
    <row r="58" spans="1:4">
      <c r="A58" s="2">
        <v>57</v>
      </c>
      <c r="B58" s="23">
        <v>47</v>
      </c>
      <c r="C58" s="15">
        <v>32</v>
      </c>
      <c r="D58" s="15">
        <f t="shared" si="0"/>
        <v>0.68085106382978722</v>
      </c>
    </row>
    <row r="59" spans="1:4">
      <c r="A59" s="2">
        <v>58</v>
      </c>
      <c r="B59" s="2"/>
      <c r="C59" s="15"/>
      <c r="D59" s="15"/>
    </row>
    <row r="60" spans="1:4">
      <c r="A60" s="2">
        <v>59</v>
      </c>
      <c r="B60" s="2"/>
      <c r="C60" s="15"/>
      <c r="D60" s="15"/>
    </row>
    <row r="61" spans="1:4">
      <c r="A61" s="2">
        <v>60</v>
      </c>
      <c r="B61" s="2"/>
      <c r="C61" s="15"/>
      <c r="D61" s="15"/>
    </row>
    <row r="62" spans="1:4">
      <c r="A62" s="2">
        <v>61</v>
      </c>
      <c r="B62" s="2"/>
      <c r="C62" s="15"/>
      <c r="D62" s="15"/>
    </row>
    <row r="63" spans="1:4">
      <c r="A63" s="2">
        <v>62</v>
      </c>
      <c r="B63" s="2"/>
      <c r="C63" s="15"/>
      <c r="D63" s="15"/>
    </row>
    <row r="64" spans="1:4">
      <c r="A64" s="2">
        <v>63</v>
      </c>
      <c r="B64" s="2">
        <v>19</v>
      </c>
      <c r="C64" s="21">
        <v>22.6</v>
      </c>
      <c r="D64" s="15">
        <f t="shared" si="0"/>
        <v>1.1894736842105265</v>
      </c>
    </row>
    <row r="65" spans="1:4">
      <c r="A65" s="2">
        <v>64</v>
      </c>
      <c r="B65" s="2">
        <v>16</v>
      </c>
      <c r="C65" s="15">
        <v>24</v>
      </c>
      <c r="D65" s="15">
        <f t="shared" si="0"/>
        <v>1.5</v>
      </c>
    </row>
    <row r="66" spans="1:4">
      <c r="A66" s="2">
        <v>65</v>
      </c>
      <c r="B66" s="2">
        <v>21</v>
      </c>
      <c r="C66" s="15">
        <v>16</v>
      </c>
      <c r="D66" s="15">
        <f t="shared" si="0"/>
        <v>0.76190476190476186</v>
      </c>
    </row>
    <row r="67" spans="1:4">
      <c r="A67" s="2">
        <v>66</v>
      </c>
      <c r="B67" s="24">
        <v>27</v>
      </c>
      <c r="C67" s="21">
        <v>18.5</v>
      </c>
      <c r="D67" s="15">
        <f t="shared" ref="D67:D99" si="1">C67/B67</f>
        <v>0.68518518518518523</v>
      </c>
    </row>
    <row r="68" spans="1:4">
      <c r="A68" s="2">
        <v>67</v>
      </c>
      <c r="B68" s="2">
        <v>30</v>
      </c>
      <c r="C68" s="15">
        <v>22</v>
      </c>
      <c r="D68" s="15">
        <f t="shared" si="1"/>
        <v>0.73333333333333328</v>
      </c>
    </row>
    <row r="69" spans="1:4">
      <c r="A69" s="2">
        <v>68</v>
      </c>
      <c r="B69" s="2">
        <v>20</v>
      </c>
      <c r="C69" s="15">
        <v>16</v>
      </c>
      <c r="D69" s="15">
        <f t="shared" si="1"/>
        <v>0.8</v>
      </c>
    </row>
    <row r="70" spans="1:4">
      <c r="A70" s="2">
        <v>69</v>
      </c>
      <c r="B70" s="25">
        <v>20</v>
      </c>
      <c r="C70" s="21">
        <v>19.5</v>
      </c>
      <c r="D70" s="15">
        <f t="shared" si="1"/>
        <v>0.97499999999999998</v>
      </c>
    </row>
    <row r="71" spans="1:4">
      <c r="A71" s="2">
        <v>70</v>
      </c>
      <c r="B71" s="2">
        <v>33</v>
      </c>
      <c r="C71" s="15">
        <v>24</v>
      </c>
      <c r="D71" s="15">
        <f t="shared" si="1"/>
        <v>0.72727272727272729</v>
      </c>
    </row>
    <row r="72" spans="1:4">
      <c r="A72" s="2">
        <v>71</v>
      </c>
      <c r="B72" s="2"/>
      <c r="C72" s="15"/>
      <c r="D72" s="15"/>
    </row>
    <row r="73" spans="1:4">
      <c r="A73" s="2">
        <v>72</v>
      </c>
      <c r="B73" s="26">
        <v>31</v>
      </c>
      <c r="C73" s="21">
        <v>17.100000000000001</v>
      </c>
      <c r="D73" s="15">
        <f t="shared" si="1"/>
        <v>0.55161290322580647</v>
      </c>
    </row>
    <row r="74" spans="1:4">
      <c r="A74" s="2">
        <v>73</v>
      </c>
      <c r="B74" s="2">
        <v>32</v>
      </c>
      <c r="C74" s="15">
        <v>16</v>
      </c>
      <c r="D74" s="15">
        <f t="shared" si="1"/>
        <v>0.5</v>
      </c>
    </row>
    <row r="75" spans="1:4">
      <c r="A75" s="2">
        <v>74</v>
      </c>
      <c r="B75" s="2">
        <v>8</v>
      </c>
      <c r="C75" s="15">
        <v>11</v>
      </c>
      <c r="D75" s="15">
        <f t="shared" si="1"/>
        <v>1.375</v>
      </c>
    </row>
    <row r="76" spans="1:4">
      <c r="A76" s="2">
        <v>75</v>
      </c>
      <c r="B76" s="2">
        <v>14</v>
      </c>
      <c r="C76" s="15">
        <v>16</v>
      </c>
      <c r="D76" s="15">
        <f t="shared" si="1"/>
        <v>1.1428571428571428</v>
      </c>
    </row>
    <row r="77" spans="1:4">
      <c r="A77" s="2">
        <v>76</v>
      </c>
      <c r="B77" s="2">
        <v>26</v>
      </c>
      <c r="C77" s="15">
        <v>24</v>
      </c>
      <c r="D77" s="15">
        <f t="shared" si="1"/>
        <v>0.92307692307692313</v>
      </c>
    </row>
    <row r="78" spans="1:4">
      <c r="A78" s="2">
        <v>77</v>
      </c>
      <c r="B78" s="27">
        <v>22</v>
      </c>
      <c r="C78" s="21">
        <v>22.3</v>
      </c>
      <c r="D78" s="15">
        <f t="shared" si="1"/>
        <v>1.0136363636363637</v>
      </c>
    </row>
    <row r="79" spans="1:4">
      <c r="A79" s="2">
        <v>78</v>
      </c>
      <c r="B79" s="27">
        <v>20</v>
      </c>
      <c r="C79" s="21">
        <v>19.2</v>
      </c>
      <c r="D79" s="15">
        <f t="shared" si="1"/>
        <v>0.96</v>
      </c>
    </row>
    <row r="80" spans="1:4">
      <c r="A80" s="2">
        <v>79</v>
      </c>
      <c r="B80" s="2"/>
      <c r="C80" s="15"/>
      <c r="D80" s="15"/>
    </row>
    <row r="81" spans="1:4">
      <c r="A81" s="2">
        <v>80</v>
      </c>
      <c r="B81" s="2"/>
      <c r="C81" s="15"/>
      <c r="D81" s="15"/>
    </row>
    <row r="82" spans="1:4">
      <c r="A82" s="2">
        <v>81</v>
      </c>
      <c r="B82" s="2"/>
      <c r="C82" s="15"/>
      <c r="D82" s="15"/>
    </row>
    <row r="83" spans="1:4">
      <c r="A83" s="2">
        <v>82</v>
      </c>
      <c r="B83" s="2"/>
      <c r="C83" s="15"/>
      <c r="D83" s="15"/>
    </row>
    <row r="84" spans="1:4">
      <c r="A84" s="2">
        <v>83</v>
      </c>
      <c r="B84" s="2"/>
      <c r="C84" s="15"/>
      <c r="D84" s="15"/>
    </row>
    <row r="85" spans="1:4">
      <c r="A85" s="2">
        <v>84</v>
      </c>
      <c r="B85" s="2"/>
      <c r="C85" s="15"/>
      <c r="D85" s="15"/>
    </row>
    <row r="86" spans="1:4">
      <c r="A86" s="2">
        <v>85</v>
      </c>
      <c r="B86" s="2"/>
      <c r="C86" s="15"/>
      <c r="D86" s="15"/>
    </row>
    <row r="87" spans="1:4">
      <c r="A87" s="2">
        <v>86</v>
      </c>
      <c r="B87" s="2"/>
      <c r="C87" s="15"/>
      <c r="D87" s="15"/>
    </row>
    <row r="88" spans="1:4">
      <c r="A88" s="2">
        <v>87</v>
      </c>
      <c r="B88" s="2"/>
      <c r="C88" s="15"/>
      <c r="D88" s="15"/>
    </row>
    <row r="89" spans="1:4">
      <c r="A89" s="2">
        <v>88</v>
      </c>
      <c r="B89" s="2"/>
      <c r="C89" s="15"/>
      <c r="D89" s="15"/>
    </row>
    <row r="90" spans="1:4">
      <c r="A90" s="2">
        <v>89</v>
      </c>
      <c r="B90" s="2">
        <v>25</v>
      </c>
      <c r="C90" s="15">
        <v>24</v>
      </c>
      <c r="D90" s="15">
        <f t="shared" si="1"/>
        <v>0.96</v>
      </c>
    </row>
    <row r="91" spans="1:4">
      <c r="A91" s="2">
        <v>90</v>
      </c>
      <c r="B91" s="2">
        <v>25</v>
      </c>
      <c r="C91" s="15">
        <v>24</v>
      </c>
      <c r="D91" s="15">
        <f t="shared" si="1"/>
        <v>0.96</v>
      </c>
    </row>
    <row r="92" spans="1:4">
      <c r="A92" s="2">
        <v>91</v>
      </c>
      <c r="B92" s="2">
        <v>44</v>
      </c>
      <c r="C92" s="15">
        <v>32</v>
      </c>
      <c r="D92" s="15">
        <f t="shared" si="1"/>
        <v>0.72727272727272729</v>
      </c>
    </row>
    <row r="93" spans="1:4">
      <c r="A93" s="2">
        <v>92</v>
      </c>
      <c r="B93" s="28">
        <v>25</v>
      </c>
      <c r="C93" s="15">
        <v>24</v>
      </c>
      <c r="D93" s="15">
        <f t="shared" si="1"/>
        <v>0.96</v>
      </c>
    </row>
    <row r="94" spans="1:4">
      <c r="A94" s="2">
        <v>93</v>
      </c>
      <c r="B94" s="2"/>
      <c r="C94" s="15"/>
      <c r="D94" s="15"/>
    </row>
    <row r="95" spans="1:4">
      <c r="A95" s="12">
        <v>94</v>
      </c>
      <c r="B95" s="12"/>
      <c r="C95" s="18"/>
      <c r="D95" s="18"/>
    </row>
    <row r="96" spans="1:4">
      <c r="A96" s="2">
        <v>95</v>
      </c>
      <c r="B96" s="28">
        <v>23</v>
      </c>
      <c r="C96" s="15">
        <v>24</v>
      </c>
      <c r="D96" s="15">
        <f t="shared" si="1"/>
        <v>1.0434782608695652</v>
      </c>
    </row>
    <row r="97" spans="1:4">
      <c r="A97" s="2">
        <v>96</v>
      </c>
      <c r="B97" s="2">
        <v>22</v>
      </c>
      <c r="C97" s="15">
        <v>24</v>
      </c>
      <c r="D97" s="15">
        <f t="shared" si="1"/>
        <v>1.0909090909090908</v>
      </c>
    </row>
    <row r="98" spans="1:4">
      <c r="A98" s="2">
        <v>97</v>
      </c>
      <c r="B98" s="2"/>
      <c r="C98" s="15"/>
      <c r="D98" s="15"/>
    </row>
    <row r="99" spans="1:4">
      <c r="A99" s="2">
        <v>98</v>
      </c>
      <c r="B99" s="2">
        <v>21</v>
      </c>
      <c r="C99" s="15">
        <v>24</v>
      </c>
      <c r="D99" s="15">
        <f t="shared" si="1"/>
        <v>1.1428571428571428</v>
      </c>
    </row>
    <row r="100" spans="1:4">
      <c r="A100" s="2">
        <v>99</v>
      </c>
      <c r="B100" s="2"/>
      <c r="C100" s="15"/>
      <c r="D100" s="15"/>
    </row>
    <row r="101" spans="1:4">
      <c r="A101" s="2">
        <v>100</v>
      </c>
      <c r="B101" s="2"/>
      <c r="C101" s="15"/>
      <c r="D101" s="15"/>
    </row>
    <row r="104" spans="1:4">
      <c r="B104" s="1" t="s">
        <v>11</v>
      </c>
      <c r="C104" s="1" t="s">
        <v>10</v>
      </c>
      <c r="D104" s="1" t="s">
        <v>8</v>
      </c>
    </row>
    <row r="105" spans="1:4">
      <c r="B105" s="1">
        <f>AVERAGE(B2:B101)</f>
        <v>30.588235294117649</v>
      </c>
      <c r="C105" s="1">
        <f>AVERAGE(C2:C101)</f>
        <v>25.443137254901959</v>
      </c>
      <c r="D105">
        <f>AVERAGE(D2:D101)</f>
        <v>0.91771258789134669</v>
      </c>
    </row>
    <row r="106" spans="1:4">
      <c r="D106">
        <f>STDEV(D2:D101)</f>
        <v>0.28746373450184182</v>
      </c>
    </row>
    <row r="107" spans="1:4">
      <c r="D107">
        <f>MIN(D2:D99)</f>
        <v>0.45348837209302323</v>
      </c>
    </row>
    <row r="108" spans="1:4">
      <c r="D108">
        <f>MAX(D2:D99)</f>
        <v>1.8181818181818181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incline_normal</vt:lpstr>
      <vt:lpstr>flat_normal</vt:lpstr>
      <vt:lpstr>flat_ballast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Ronchi</dc:creator>
  <cp:lastModifiedBy>Karl Fridolf</cp:lastModifiedBy>
  <dcterms:created xsi:type="dcterms:W3CDTF">2011-12-15T16:17:26Z</dcterms:created>
  <dcterms:modified xsi:type="dcterms:W3CDTF">2012-01-19T12:58:44Z</dcterms:modified>
</cp:coreProperties>
</file>